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<sst xmlns="http://schemas.openxmlformats.org/spreadsheetml/2006/main" count="645" uniqueCount="290">
  <si>
    <t>Report Year*</t>
  </si>
  <si>
    <t>MBAF</t>
  </si>
  <si>
    <t>Grantor Name</t>
  </si>
  <si>
    <t>Business Assistance - Recipient</t>
  </si>
  <si>
    <t>Total Dollar</t>
  </si>
  <si>
    <t>Goals Achieved</t>
  </si>
  <si>
    <t>Benton County</t>
  </si>
  <si>
    <t>Northcrest LLC</t>
  </si>
  <si>
    <t>Yes</t>
  </si>
  <si>
    <t>Caledonia, City of</t>
  </si>
  <si>
    <t>Caledonia Lodging LLC</t>
  </si>
  <si>
    <t>Cambridge, City of</t>
  </si>
  <si>
    <t>Park Manufacturing Corp</t>
  </si>
  <si>
    <t>Cannon Falls EDA</t>
  </si>
  <si>
    <t>Lorentz Etc. Inc.</t>
  </si>
  <si>
    <t>Chanhassen, City of</t>
  </si>
  <si>
    <t>Demosa LLC</t>
  </si>
  <si>
    <t>Eden Trace Corp</t>
  </si>
  <si>
    <t>Chanhassen Lake Business Park 3 LLP</t>
  </si>
  <si>
    <t>Monk Properties LLC</t>
  </si>
  <si>
    <t>Chisago County HRA-EDA</t>
  </si>
  <si>
    <t>Higley Cabinets</t>
  </si>
  <si>
    <t>Dakota County Community Development Agency</t>
  </si>
  <si>
    <t>Signal Hills Company II LLP</t>
  </si>
  <si>
    <t>Detroit Lakes, City of</t>
  </si>
  <si>
    <t>Action Fabricating</t>
  </si>
  <si>
    <t>Hibbing, City of</t>
  </si>
  <si>
    <t>Carpenter Brother Services Inc. dba Portable Johns</t>
  </si>
  <si>
    <t>Houston County</t>
  </si>
  <si>
    <t>Hugo, City of</t>
  </si>
  <si>
    <t>Nor-Lakes Holding Co LLC</t>
  </si>
  <si>
    <t>Jordan, City of</t>
  </si>
  <si>
    <t>Propellant Marketing Group Inc.</t>
  </si>
  <si>
    <t>Little Falls, City of</t>
  </si>
  <si>
    <t>Larson/Glastron Boats Inc.</t>
  </si>
  <si>
    <t>Melrose Area Development Authority</t>
  </si>
  <si>
    <t>Carstens Industries Inc.</t>
  </si>
  <si>
    <t>Mendota Heights, City of</t>
  </si>
  <si>
    <t>Lexington Business Park V LLC</t>
  </si>
  <si>
    <t>Mayflower Distributing Co</t>
  </si>
  <si>
    <t>Lexington Business Park IV LLC</t>
  </si>
  <si>
    <t>Ferris Incentives</t>
  </si>
  <si>
    <t>MN Department of Employment and Economic Development</t>
  </si>
  <si>
    <t>Aitkin Iron Works</t>
  </si>
  <si>
    <t>Lorentz Inc.</t>
  </si>
  <si>
    <t>Royal American Foods Inc.</t>
  </si>
  <si>
    <t>T &amp; R Properties</t>
  </si>
  <si>
    <t>Land O Lakes Stone/GEM Corp</t>
  </si>
  <si>
    <t>Axis Minnesota Inc</t>
  </si>
  <si>
    <t>Monticello EDA</t>
  </si>
  <si>
    <t>Aroplax Corporation</t>
  </si>
  <si>
    <t>Monticello HRA</t>
  </si>
  <si>
    <t>Twin City Die Castings Company</t>
  </si>
  <si>
    <t>Moorhead, City of</t>
  </si>
  <si>
    <t>Michael Schwindt/Municipal Industrial Contracting Inc</t>
  </si>
  <si>
    <t>Dr. Jeffrey &amp; Sherryl Harvey</t>
  </si>
  <si>
    <t>North Branch EDA</t>
  </si>
  <si>
    <t>Tri-Partners LLC</t>
  </si>
  <si>
    <t>Northfield, City of</t>
  </si>
  <si>
    <t>MDC Development LLC</t>
  </si>
  <si>
    <t>Northfield EDA</t>
  </si>
  <si>
    <t>MDC Development</t>
  </si>
  <si>
    <t>Osakis, City of</t>
  </si>
  <si>
    <t>Maus Fabricating</t>
  </si>
  <si>
    <t>Lind-Rite Precision Inc.</t>
  </si>
  <si>
    <t>Racine, City of</t>
  </si>
  <si>
    <t>Racine Community Utility Co.  R. Walters, P. Thompson, &amp; R. Werner</t>
  </si>
  <si>
    <t>Ramsey, City of</t>
  </si>
  <si>
    <t>Intech Industries</t>
  </si>
  <si>
    <t>Richfield, City of</t>
  </si>
  <si>
    <t>Richfield State Agency</t>
  </si>
  <si>
    <t>Robbinsdale EDA</t>
  </si>
  <si>
    <t>Minnesota Development, LLC</t>
  </si>
  <si>
    <t>Rogers, City of</t>
  </si>
  <si>
    <t>Ryan Companies, US Inc.</t>
  </si>
  <si>
    <t>Van Heel Properties LP</t>
  </si>
  <si>
    <t>Sartell, City of</t>
  </si>
  <si>
    <t>Payne - Lynch LLP</t>
  </si>
  <si>
    <t>South St. Paul HRA</t>
  </si>
  <si>
    <t>North Concord Properties LLC</t>
  </si>
  <si>
    <t>P &amp; DH LLC</t>
  </si>
  <si>
    <t>Spicer, City of</t>
  </si>
  <si>
    <t>Twin Spin Cinema</t>
  </si>
  <si>
    <t>St. Cloud HRA</t>
  </si>
  <si>
    <t>Lehnen LLC &amp; Midway Iron &amp; Metal Inc.</t>
  </si>
  <si>
    <t>Park Industries</t>
  </si>
  <si>
    <t>St. Paul Port Authority</t>
  </si>
  <si>
    <t>JKD Partners LLC - Carlson Refrigeration</t>
  </si>
  <si>
    <t>Stewartville, City of</t>
  </si>
  <si>
    <t>House Chevrolet</t>
  </si>
  <si>
    <t>Waterville, City of</t>
  </si>
  <si>
    <t>Gear &amp; Broach Inc</t>
  </si>
  <si>
    <t>West Central Initiative</t>
  </si>
  <si>
    <t>Alexandria Extrusion Company</t>
  </si>
  <si>
    <t>Windom EDA</t>
  </si>
  <si>
    <t>Guardian Inn of Windom LLC</t>
  </si>
  <si>
    <t>Thomas P. Quiring</t>
  </si>
  <si>
    <t>LeCenter, City of</t>
  </si>
  <si>
    <t>Francis &amp; Margaret Smith   S &amp; J Transport</t>
  </si>
  <si>
    <t>Albany, City of</t>
  </si>
  <si>
    <t>No</t>
  </si>
  <si>
    <t>Belle Plaine, City of</t>
  </si>
  <si>
    <t>Health Postures Inc.</t>
  </si>
  <si>
    <t>Belview, City of</t>
  </si>
  <si>
    <t>Buhl, City of</t>
  </si>
  <si>
    <t>KidsPeace/Point ReJuvenate</t>
  </si>
  <si>
    <t>Fergus Falls, City of</t>
  </si>
  <si>
    <t>Florists' Atrium Ltd</t>
  </si>
  <si>
    <t>Pro Fabrication, Inc</t>
  </si>
  <si>
    <t>SIGCO SUNPLANT</t>
  </si>
  <si>
    <t>Bedford Technology LLC</t>
  </si>
  <si>
    <t>Thomas Engineering Co</t>
  </si>
  <si>
    <t>Pro Fabrication</t>
  </si>
  <si>
    <t>Monticello, City of</t>
  </si>
  <si>
    <t>Norwood Young America, City of</t>
  </si>
  <si>
    <t>Lakeview Clinic Building Corporation</t>
  </si>
  <si>
    <t>Pipestone EDA</t>
  </si>
  <si>
    <t>Loopys Dollar Stores Inc</t>
  </si>
  <si>
    <t>Etc. Enterprises Inc. Project aka Grand Stay Hotel</t>
  </si>
  <si>
    <t>West St. Paul, City of</t>
  </si>
  <si>
    <t>Signal Hills Company II, LLP</t>
  </si>
  <si>
    <t>*Note:  Report year indicates the year of the latest report received by DEED from the grantor.</t>
  </si>
  <si>
    <t>Total</t>
  </si>
  <si>
    <t>Financial Assistance - Recipient</t>
  </si>
  <si>
    <t>St Louis Park EDA</t>
  </si>
  <si>
    <t>Fern Hill Place LLC</t>
  </si>
  <si>
    <t>** Recipient has failed to fulfill all goals and obligations and loan is in repayment status.</t>
  </si>
  <si>
    <t>Aaron Carlson Woodwork ***</t>
  </si>
  <si>
    <t>*** Recipient has failed to fulfill all goals and obligations and loan was terminated and repaid.</t>
  </si>
  <si>
    <t>Health Postures Inc***</t>
  </si>
  <si>
    <t>Stearns Bank***</t>
  </si>
  <si>
    <t>Heartland Wood Products**</t>
  </si>
  <si>
    <t>Emerald Manufacturing Inc **</t>
  </si>
  <si>
    <t>q30_no_hourly_FT</t>
  </si>
  <si>
    <t>q30_no_hourly_PT</t>
  </si>
  <si>
    <t>q30_no_hourly_FTE</t>
  </si>
  <si>
    <t>q30_no_hourly_job_retention</t>
  </si>
  <si>
    <t>q30_no_hourly_health_insurance</t>
  </si>
  <si>
    <t>q30_no_hourly_ins</t>
  </si>
  <si>
    <t>q30_less_than_$7_FT</t>
  </si>
  <si>
    <t>q30_less_than_$7_PT</t>
  </si>
  <si>
    <t>q30_less_than_$7_FTE</t>
  </si>
  <si>
    <t>q30_less_than_$7_job_retention</t>
  </si>
  <si>
    <t>q30_less_than_$7_health_insurance</t>
  </si>
  <si>
    <t>q30_less_than_7_ins</t>
  </si>
  <si>
    <t>q30_$7_to_$899_FT</t>
  </si>
  <si>
    <t>q30_$7_to_$899_PT</t>
  </si>
  <si>
    <t>q30_$7_to_$899_FTE</t>
  </si>
  <si>
    <t>q30_$7_to_$899_job_retention</t>
  </si>
  <si>
    <t>q30_$7_to_$899_health_insurance</t>
  </si>
  <si>
    <t>q30_7_to_899_ins</t>
  </si>
  <si>
    <t>q30_$9_to_$1099_FT</t>
  </si>
  <si>
    <t>q30_$9_to_$1099_PT</t>
  </si>
  <si>
    <t>q30_$9_to_$1099_FTE</t>
  </si>
  <si>
    <t>q30_$9_to_$1099_job_retention</t>
  </si>
  <si>
    <t>q30_$9_to_$1099_health_insurance</t>
  </si>
  <si>
    <t>q30_9_to_1099_ins</t>
  </si>
  <si>
    <t>q30_$11_to_$1299_FT</t>
  </si>
  <si>
    <t>q30_$11_to_$1299_PT</t>
  </si>
  <si>
    <t>q30_$11_to_$1299_FTE</t>
  </si>
  <si>
    <t>q30_$11_to_$1299_job_retention</t>
  </si>
  <si>
    <t>q30_$11_to_$1299_health_insurance</t>
  </si>
  <si>
    <t>q30_11_to_1299_ins</t>
  </si>
  <si>
    <t>q30_$13_to_$1499_FT</t>
  </si>
  <si>
    <t>q30_$13_to_$1499_PT</t>
  </si>
  <si>
    <t>q30_$13_to_$1499_FTE</t>
  </si>
  <si>
    <t>q30_$13_to_$1499_job_retention</t>
  </si>
  <si>
    <t>q30_$13_to_$1499_health_insurance</t>
  </si>
  <si>
    <t>q30_13_to_1499_ins</t>
  </si>
  <si>
    <t>q30_$15_and_$1699_FT</t>
  </si>
  <si>
    <t>q30_$15_and_$1699_PT</t>
  </si>
  <si>
    <t>q30_$15_and_$1699_FTE</t>
  </si>
  <si>
    <t>q30_$15_and_$1699_job_retention</t>
  </si>
  <si>
    <t>q30_$15_and_$1699_health_insurance</t>
  </si>
  <si>
    <t>q30_15_to_1699_ins</t>
  </si>
  <si>
    <t>q30_$17_and_$1899_FT</t>
  </si>
  <si>
    <t>q30_$17_and_$1899_PT</t>
  </si>
  <si>
    <t>q30_$17_and_$1899_job_retention</t>
  </si>
  <si>
    <t>q30_$17_and_$1899_health_insurance</t>
  </si>
  <si>
    <t>q30_17_to_1899_ins</t>
  </si>
  <si>
    <t>q30_$19_and_$2099_FT</t>
  </si>
  <si>
    <t>q30_$19_and_$2099_PT</t>
  </si>
  <si>
    <t>q30_$19_and_$2099_job_retention</t>
  </si>
  <si>
    <t>q30_$19_and_$2099_health_insurance</t>
  </si>
  <si>
    <t>q30_19_to_2099_ins</t>
  </si>
  <si>
    <t>q30_$21_and_$2299_FT</t>
  </si>
  <si>
    <t>q30_$21_and_$2299_PT</t>
  </si>
  <si>
    <t>q30_$21_and_$2299_job_retention</t>
  </si>
  <si>
    <t>q30_$21_and_$2299_health_insurance</t>
  </si>
  <si>
    <t>q30_21_to_2299_ins</t>
  </si>
  <si>
    <t>q30_$23_and_$2499_FT</t>
  </si>
  <si>
    <t>q30_$23_and_$2499_PT</t>
  </si>
  <si>
    <t>q30_$23_and_$2499_job_retention</t>
  </si>
  <si>
    <t>q30_$23_and_$2499_health_insurance</t>
  </si>
  <si>
    <t>q30_23_to_2499_ins</t>
  </si>
  <si>
    <t>q30_$25_and_$2699_FT</t>
  </si>
  <si>
    <t>q30_$25_and_$2699_PT</t>
  </si>
  <si>
    <t>q30_$25_and_$2699_job_retention</t>
  </si>
  <si>
    <t>q30_$25_and_$2699_health_insurance</t>
  </si>
  <si>
    <t>q30_25_to_2699_ins</t>
  </si>
  <si>
    <t>q30_$27_and_$2899_FT</t>
  </si>
  <si>
    <t>q30_$27_and_$2899_PT</t>
  </si>
  <si>
    <t>q30_$27_and_$2899_job_retention</t>
  </si>
  <si>
    <t>q30_$27_and_$2899_health_insurance</t>
  </si>
  <si>
    <t>q30_27_to_2899_ins</t>
  </si>
  <si>
    <t>q30_$29_and_$3099_FT</t>
  </si>
  <si>
    <t>q30_$29_and_$3099_PT</t>
  </si>
  <si>
    <t>q30_$29_and_$3099_job_retention</t>
  </si>
  <si>
    <t>q30_$29_and_$3099_health_insurance</t>
  </si>
  <si>
    <t>q30_29_to_3099_ins</t>
  </si>
  <si>
    <t>q30_$31_and_higher_FT</t>
  </si>
  <si>
    <t>q30_$31_and_higher_PT</t>
  </si>
  <si>
    <t>q30_$31_and_higher_job_retention</t>
  </si>
  <si>
    <t>q30_$31_and_higher_health_insurance</t>
  </si>
  <si>
    <t>q30_31_and_higher_ins</t>
  </si>
  <si>
    <t>q31_less_than_$7_FT</t>
  </si>
  <si>
    <t>q31_less_than_$7_PT</t>
  </si>
  <si>
    <t>q31_less_than_$7_FTE</t>
  </si>
  <si>
    <t>q31_less_than_$7_job_retention</t>
  </si>
  <si>
    <t>q31_less_than_$7_health_insurance</t>
  </si>
  <si>
    <t>q31_less_than_7_ins</t>
  </si>
  <si>
    <t>q31_$7_to_$899_FT</t>
  </si>
  <si>
    <t>q31_$7_to_$899_PT</t>
  </si>
  <si>
    <t>q31_$7_to_$899_FTE</t>
  </si>
  <si>
    <t>q31_$7_to_$899_job_retention</t>
  </si>
  <si>
    <t>q31_$7_to_$899_health_insurance</t>
  </si>
  <si>
    <t>q31_7_to_899_ins</t>
  </si>
  <si>
    <t>q31_$9_to_$1099_FT</t>
  </si>
  <si>
    <t>q31_$9_to_$1099_PT</t>
  </si>
  <si>
    <t>q31_$9_to_$1099_FTE</t>
  </si>
  <si>
    <t>q31_$9_to_$1099_job_retention</t>
  </si>
  <si>
    <t>q31_$9_to_$1099_health_insurance</t>
  </si>
  <si>
    <t>q31_9_to_1099_ins</t>
  </si>
  <si>
    <t>q31_$11_to_$1299_FT</t>
  </si>
  <si>
    <t>q31_$11_to_$1299_PT</t>
  </si>
  <si>
    <t>q31_$11_to_$1299_FTE</t>
  </si>
  <si>
    <t>q31_$11_to_$1299_job_retention</t>
  </si>
  <si>
    <t>q31_$11_to_$1299_health_insurance</t>
  </si>
  <si>
    <t>q31_11_to_1299_ins</t>
  </si>
  <si>
    <t>q31_$13_to_$1499_FT</t>
  </si>
  <si>
    <t>q31_$13_to_$1499_PT</t>
  </si>
  <si>
    <t>q31_$13_to_$1499_FTE</t>
  </si>
  <si>
    <t>q31_$13_to_$1499_job_retention</t>
  </si>
  <si>
    <t>q31_$13_to_$1499_health_insurance</t>
  </si>
  <si>
    <t>q31_13_to_1499_ins</t>
  </si>
  <si>
    <t>q31_$15_and_$1699_FT</t>
  </si>
  <si>
    <t>q31_$15_and_$1699_PT</t>
  </si>
  <si>
    <t>q31_$15_and_$1699_FTE</t>
  </si>
  <si>
    <t>q31_$15_and_$1699_job_retention</t>
  </si>
  <si>
    <t>q31_$15_and_$1699_health_insurance</t>
  </si>
  <si>
    <t>q31_15_to_1699_ins</t>
  </si>
  <si>
    <t>q31_$17_and_$1899_FT</t>
  </si>
  <si>
    <t>q31_$17_and_$1899_PT</t>
  </si>
  <si>
    <t>q31_$17_and_$1899_job_retention</t>
  </si>
  <si>
    <t>q31_$17_and_$1899_health_insurance</t>
  </si>
  <si>
    <t>q31_17_to_1899_ins</t>
  </si>
  <si>
    <t>q31_$19_and_$2099_FT</t>
  </si>
  <si>
    <t>q31_$19_and_$2099_PT</t>
  </si>
  <si>
    <t>q31_$19_and_$2099_job_retention</t>
  </si>
  <si>
    <t>q31_$19_and_$2099_health_insurance</t>
  </si>
  <si>
    <t>q31_19_to_2099_ins</t>
  </si>
  <si>
    <t>q31_$21_and_$2299_FT</t>
  </si>
  <si>
    <t>q31_$21_and_$2299_PT</t>
  </si>
  <si>
    <t>q31_$21_and_$2299_job_retention</t>
  </si>
  <si>
    <t>q31_$21_and_$2299_health_insurance</t>
  </si>
  <si>
    <t>q31_21_to_2299_ins</t>
  </si>
  <si>
    <t>q31_$23_and_$2499_FT</t>
  </si>
  <si>
    <t>q31_$23_and_$2499_PT</t>
  </si>
  <si>
    <t>q31_$23_and_$2499_job_retention</t>
  </si>
  <si>
    <t>q31_$23_and_$2499_health_insurance</t>
  </si>
  <si>
    <t>q31_23_to_2499_ins</t>
  </si>
  <si>
    <t>q31_$25_and_$2699_FT</t>
  </si>
  <si>
    <t>q31_$25_and_$2699_PT</t>
  </si>
  <si>
    <t>q31_$25_and_$2699_job_retention</t>
  </si>
  <si>
    <t>q31_$25_and_$2699_health_insurance</t>
  </si>
  <si>
    <t>q31_25_to_2699_ins</t>
  </si>
  <si>
    <t>q31_$27_and_$2899_FT</t>
  </si>
  <si>
    <t>q31_$27_and_$2899_PT</t>
  </si>
  <si>
    <t>q31_$27_and_$2899_job_retention</t>
  </si>
  <si>
    <t>q31_$27_and_$2899_health_insurance</t>
  </si>
  <si>
    <t>q31_27_to_2899_ins</t>
  </si>
  <si>
    <t>q31_$29_and_$3099_FT</t>
  </si>
  <si>
    <t>q31_$29_and_$3099_PT</t>
  </si>
  <si>
    <t>q31_$29_and_$3099_job_retention</t>
  </si>
  <si>
    <t>q31_$29_and_$3099_health_insurance</t>
  </si>
  <si>
    <t>q31_29_to_3099_ins</t>
  </si>
  <si>
    <t>q31_$31_and_higher_FT</t>
  </si>
  <si>
    <t>q31_$31_and_higher_PT</t>
  </si>
  <si>
    <t>q31_$31_and_higher_job_retention</t>
  </si>
  <si>
    <t>q31_$31_and_higher_health_insurance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</si>
</sst>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  <numFmt numFmtId="167" formatCode="[$-409]dddd\,\ mmmm\ dd\,\ yyyy"/>
    <numFmt numFmtId="168" formatCode="[$-409]h:mm:ss\ AM/PM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164" fontId="0" fillId="0" borderId="0" xfId="0" applyNumberFormat="1" applyFill="1" applyAlignment="1">
      <alignment/>
    </xf>
    <xf numFmtId="164" fontId="1" fillId="0" borderId="1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6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6" fontId="0" fillId="0" borderId="10" xfId="0" applyNumberForma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 horizontal="center"/>
    </xf>
    <xf numFmtId="2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NumberFormat="1" applyBorder="1" applyAlignment="1">
      <alignment/>
    </xf>
    <xf numFmtId="0" fontId="0" fillId="33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view="pageLayout" workbookViewId="0" topLeftCell="A55">
      <selection activeCell="D2" sqref="D2"/>
    </sheetView>
  </sheetViews>
  <sheetFormatPr defaultColWidth="9.140625" defaultRowHeight="12.75"/>
  <cols>
    <col min="1" max="1" width="12.421875" style="13" customWidth="1"/>
    <col min="2" max="2" width="9.140625" style="5" hidden="1" customWidth="1"/>
    <col min="3" max="3" width="52.00390625" style="5" bestFit="1" customWidth="1"/>
    <col min="4" max="4" width="60.7109375" style="5" bestFit="1" customWidth="1"/>
    <col min="5" max="5" width="14.421875" style="10" bestFit="1" customWidth="1"/>
    <col min="6" max="6" width="15.28125" style="5" bestFit="1" customWidth="1"/>
    <col min="7" max="7" width="10.140625" style="5" bestFit="1" customWidth="1"/>
    <col min="8" max="16384" width="9.140625" style="5" customWidth="1"/>
  </cols>
  <sheetData>
    <row r="1" spans="1:6" ht="12.7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3" t="s">
        <v>5</v>
      </c>
    </row>
    <row r="2" spans="1:6" ht="12.75">
      <c r="A2" s="6">
        <v>2001</v>
      </c>
      <c r="B2" s="7">
        <v>2000</v>
      </c>
      <c r="C2" s="7" t="s">
        <v>6</v>
      </c>
      <c r="D2" s="7" t="s">
        <v>7</v>
      </c>
      <c r="E2" s="8">
        <v>99900</v>
      </c>
      <c r="F2" s="9" t="s">
        <v>8</v>
      </c>
    </row>
    <row r="3" spans="1:6" ht="12.75">
      <c r="A3" s="6">
        <v>2001</v>
      </c>
      <c r="B3" s="7">
        <v>2000</v>
      </c>
      <c r="C3" s="7" t="s">
        <v>9</v>
      </c>
      <c r="D3" s="7" t="s">
        <v>10</v>
      </c>
      <c r="E3" s="8">
        <v>50000</v>
      </c>
      <c r="F3" s="9" t="s">
        <v>8</v>
      </c>
    </row>
    <row r="4" spans="1:6" ht="12.75">
      <c r="A4" s="6">
        <v>2002</v>
      </c>
      <c r="B4" s="7">
        <v>2000</v>
      </c>
      <c r="C4" s="7" t="s">
        <v>11</v>
      </c>
      <c r="D4" s="7" t="s">
        <v>12</v>
      </c>
      <c r="E4" s="8">
        <v>251000</v>
      </c>
      <c r="F4" s="9" t="s">
        <v>8</v>
      </c>
    </row>
    <row r="5" spans="1:6" ht="12.75">
      <c r="A5" s="6">
        <v>2003</v>
      </c>
      <c r="B5" s="7">
        <v>2000</v>
      </c>
      <c r="C5" s="7" t="s">
        <v>13</v>
      </c>
      <c r="D5" s="7" t="s">
        <v>14</v>
      </c>
      <c r="E5" s="8">
        <v>109000</v>
      </c>
      <c r="F5" s="9" t="s">
        <v>8</v>
      </c>
    </row>
    <row r="6" spans="1:6" ht="12.75">
      <c r="A6" s="6">
        <v>2003</v>
      </c>
      <c r="B6" s="7">
        <v>2000</v>
      </c>
      <c r="C6" s="7" t="s">
        <v>15</v>
      </c>
      <c r="D6" s="7" t="s">
        <v>16</v>
      </c>
      <c r="E6" s="8">
        <v>67260.38</v>
      </c>
      <c r="F6" s="9" t="s">
        <v>8</v>
      </c>
    </row>
    <row r="7" spans="1:6" ht="12.75">
      <c r="A7" s="6">
        <v>2003</v>
      </c>
      <c r="B7" s="7">
        <v>2000</v>
      </c>
      <c r="C7" s="7" t="s">
        <v>15</v>
      </c>
      <c r="D7" s="7" t="s">
        <v>17</v>
      </c>
      <c r="E7" s="8">
        <v>45072.56</v>
      </c>
      <c r="F7" s="9" t="s">
        <v>8</v>
      </c>
    </row>
    <row r="8" spans="1:6" ht="12.75">
      <c r="A8" s="6">
        <v>2003</v>
      </c>
      <c r="B8" s="7">
        <v>2000</v>
      </c>
      <c r="C8" s="7" t="s">
        <v>15</v>
      </c>
      <c r="D8" s="7" t="s">
        <v>18</v>
      </c>
      <c r="E8" s="8">
        <v>77624.96</v>
      </c>
      <c r="F8" s="9" t="s">
        <v>8</v>
      </c>
    </row>
    <row r="9" spans="1:6" ht="12.75">
      <c r="A9" s="6">
        <v>2003</v>
      </c>
      <c r="B9" s="7">
        <v>2000</v>
      </c>
      <c r="C9" s="7" t="s">
        <v>15</v>
      </c>
      <c r="D9" s="7" t="s">
        <v>19</v>
      </c>
      <c r="E9" s="8">
        <v>94652.38</v>
      </c>
      <c r="F9" s="9" t="s">
        <v>8</v>
      </c>
    </row>
    <row r="10" spans="1:6" ht="12.75">
      <c r="A10" s="6">
        <v>2001</v>
      </c>
      <c r="B10" s="7">
        <v>2000</v>
      </c>
      <c r="C10" s="7" t="s">
        <v>20</v>
      </c>
      <c r="D10" s="7" t="s">
        <v>21</v>
      </c>
      <c r="E10" s="8">
        <v>29926</v>
      </c>
      <c r="F10" s="9" t="s">
        <v>8</v>
      </c>
    </row>
    <row r="11" spans="1:6" ht="12.75">
      <c r="A11" s="6">
        <v>2002</v>
      </c>
      <c r="B11" s="7">
        <v>2000</v>
      </c>
      <c r="C11" s="7" t="s">
        <v>22</v>
      </c>
      <c r="D11" s="7" t="s">
        <v>23</v>
      </c>
      <c r="E11" s="8">
        <v>3300000</v>
      </c>
      <c r="F11" s="9" t="s">
        <v>8</v>
      </c>
    </row>
    <row r="12" spans="1:6" ht="12.75">
      <c r="A12" s="6">
        <v>2001</v>
      </c>
      <c r="B12" s="7">
        <v>2000</v>
      </c>
      <c r="C12" s="7" t="s">
        <v>24</v>
      </c>
      <c r="D12" s="7" t="s">
        <v>25</v>
      </c>
      <c r="E12" s="8">
        <v>35000</v>
      </c>
      <c r="F12" s="9" t="s">
        <v>8</v>
      </c>
    </row>
    <row r="13" spans="1:6" ht="12.75">
      <c r="A13" s="6">
        <v>2002</v>
      </c>
      <c r="B13" s="7">
        <v>2000</v>
      </c>
      <c r="C13" s="7" t="s">
        <v>26</v>
      </c>
      <c r="D13" s="7" t="s">
        <v>27</v>
      </c>
      <c r="E13" s="8">
        <v>94850</v>
      </c>
      <c r="F13" s="9" t="s">
        <v>8</v>
      </c>
    </row>
    <row r="14" spans="1:6" ht="12.75">
      <c r="A14" s="6">
        <v>2001</v>
      </c>
      <c r="B14" s="7">
        <v>2000</v>
      </c>
      <c r="C14" s="7" t="s">
        <v>28</v>
      </c>
      <c r="D14" s="7" t="s">
        <v>10</v>
      </c>
      <c r="E14" s="8">
        <v>65735</v>
      </c>
      <c r="F14" s="9" t="s">
        <v>8</v>
      </c>
    </row>
    <row r="15" spans="1:6" ht="12.75">
      <c r="A15" s="6">
        <v>2001</v>
      </c>
      <c r="B15" s="7">
        <v>2000</v>
      </c>
      <c r="C15" s="7" t="s">
        <v>29</v>
      </c>
      <c r="D15" s="7" t="s">
        <v>30</v>
      </c>
      <c r="E15" s="8">
        <v>529900</v>
      </c>
      <c r="F15" s="9" t="s">
        <v>8</v>
      </c>
    </row>
    <row r="16" spans="1:6" ht="12.75">
      <c r="A16" s="6">
        <v>2001</v>
      </c>
      <c r="B16" s="7">
        <v>2000</v>
      </c>
      <c r="C16" s="7" t="s">
        <v>31</v>
      </c>
      <c r="D16" s="7" t="s">
        <v>32</v>
      </c>
      <c r="E16" s="8">
        <v>375000</v>
      </c>
      <c r="F16" s="9" t="s">
        <v>8</v>
      </c>
    </row>
    <row r="17" spans="1:6" ht="12.75">
      <c r="A17" s="6">
        <v>2001</v>
      </c>
      <c r="B17" s="7">
        <v>2000</v>
      </c>
      <c r="C17" s="7" t="s">
        <v>97</v>
      </c>
      <c r="D17" s="7" t="s">
        <v>98</v>
      </c>
      <c r="E17" s="8">
        <v>380600</v>
      </c>
      <c r="F17" s="9" t="s">
        <v>8</v>
      </c>
    </row>
    <row r="18" spans="1:6" ht="12.75">
      <c r="A18" s="6">
        <v>2001</v>
      </c>
      <c r="B18" s="7">
        <v>2000</v>
      </c>
      <c r="C18" s="7" t="s">
        <v>33</v>
      </c>
      <c r="D18" s="7" t="s">
        <v>34</v>
      </c>
      <c r="E18" s="8">
        <v>1120000</v>
      </c>
      <c r="F18" s="9" t="s">
        <v>8</v>
      </c>
    </row>
    <row r="19" spans="1:6" ht="12.75">
      <c r="A19" s="6">
        <v>2002</v>
      </c>
      <c r="B19" s="7">
        <v>2000</v>
      </c>
      <c r="C19" s="7" t="s">
        <v>35</v>
      </c>
      <c r="D19" s="7" t="s">
        <v>36</v>
      </c>
      <c r="E19" s="8">
        <v>191086</v>
      </c>
      <c r="F19" s="9" t="s">
        <v>8</v>
      </c>
    </row>
    <row r="20" spans="1:6" ht="12.75">
      <c r="A20" s="6">
        <v>2002</v>
      </c>
      <c r="B20" s="7">
        <v>2000</v>
      </c>
      <c r="C20" s="7" t="s">
        <v>37</v>
      </c>
      <c r="D20" s="7" t="s">
        <v>38</v>
      </c>
      <c r="E20" s="8">
        <v>166000</v>
      </c>
      <c r="F20" s="9" t="s">
        <v>8</v>
      </c>
    </row>
    <row r="21" spans="1:6" ht="12.75">
      <c r="A21" s="6">
        <v>2002</v>
      </c>
      <c r="B21" s="7">
        <v>2000</v>
      </c>
      <c r="C21" s="7" t="s">
        <v>37</v>
      </c>
      <c r="D21" s="7" t="s">
        <v>39</v>
      </c>
      <c r="E21" s="8">
        <v>145000</v>
      </c>
      <c r="F21" s="9" t="s">
        <v>8</v>
      </c>
    </row>
    <row r="22" spans="1:6" ht="12.75">
      <c r="A22" s="6">
        <v>2002</v>
      </c>
      <c r="B22" s="7">
        <v>2000</v>
      </c>
      <c r="C22" s="7" t="s">
        <v>37</v>
      </c>
      <c r="D22" s="7" t="s">
        <v>40</v>
      </c>
      <c r="E22" s="8">
        <v>166000</v>
      </c>
      <c r="F22" s="9" t="s">
        <v>8</v>
      </c>
    </row>
    <row r="23" spans="1:6" ht="12.75">
      <c r="A23" s="6">
        <v>2002</v>
      </c>
      <c r="B23" s="7">
        <v>2000</v>
      </c>
      <c r="C23" s="7" t="s">
        <v>37</v>
      </c>
      <c r="D23" s="7" t="s">
        <v>41</v>
      </c>
      <c r="E23" s="8">
        <v>79500</v>
      </c>
      <c r="F23" s="9" t="s">
        <v>8</v>
      </c>
    </row>
    <row r="24" spans="1:7" ht="12.75">
      <c r="A24" s="6">
        <v>2003</v>
      </c>
      <c r="B24" s="7">
        <v>2000</v>
      </c>
      <c r="C24" s="7" t="s">
        <v>42</v>
      </c>
      <c r="D24" s="7" t="s">
        <v>43</v>
      </c>
      <c r="E24" s="8">
        <v>187500</v>
      </c>
      <c r="F24" s="9" t="s">
        <v>8</v>
      </c>
      <c r="G24" s="10"/>
    </row>
    <row r="25" spans="1:6" ht="12.75">
      <c r="A25" s="6">
        <v>2003</v>
      </c>
      <c r="B25" s="7">
        <v>2000</v>
      </c>
      <c r="C25" s="7" t="s">
        <v>42</v>
      </c>
      <c r="D25" s="7" t="s">
        <v>44</v>
      </c>
      <c r="E25" s="8">
        <v>100000</v>
      </c>
      <c r="F25" s="9" t="s">
        <v>8</v>
      </c>
    </row>
    <row r="26" spans="1:6" ht="12.75">
      <c r="A26" s="6">
        <v>2003</v>
      </c>
      <c r="B26" s="7">
        <v>2000</v>
      </c>
      <c r="C26" s="7" t="s">
        <v>42</v>
      </c>
      <c r="D26" s="7" t="s">
        <v>45</v>
      </c>
      <c r="E26" s="8">
        <v>300000</v>
      </c>
      <c r="F26" s="9" t="s">
        <v>8</v>
      </c>
    </row>
    <row r="27" spans="1:6" ht="12.75">
      <c r="A27" s="6">
        <v>2002</v>
      </c>
      <c r="B27" s="7">
        <v>2000</v>
      </c>
      <c r="C27" s="7" t="s">
        <v>42</v>
      </c>
      <c r="D27" s="7" t="s">
        <v>46</v>
      </c>
      <c r="E27" s="8">
        <v>250000</v>
      </c>
      <c r="F27" s="9" t="s">
        <v>8</v>
      </c>
    </row>
    <row r="28" spans="1:6" ht="12.75">
      <c r="A28" s="6">
        <v>2001</v>
      </c>
      <c r="B28" s="7">
        <v>2000</v>
      </c>
      <c r="C28" s="7" t="s">
        <v>42</v>
      </c>
      <c r="D28" s="7" t="s">
        <v>47</v>
      </c>
      <c r="E28" s="8">
        <v>100000</v>
      </c>
      <c r="F28" s="9" t="s">
        <v>8</v>
      </c>
    </row>
    <row r="29" spans="1:6" ht="12.75">
      <c r="A29" s="6">
        <v>2001</v>
      </c>
      <c r="B29" s="7">
        <v>2000</v>
      </c>
      <c r="C29" s="7" t="s">
        <v>42</v>
      </c>
      <c r="D29" s="7" t="s">
        <v>48</v>
      </c>
      <c r="E29" s="8">
        <v>99900</v>
      </c>
      <c r="F29" s="9" t="s">
        <v>8</v>
      </c>
    </row>
    <row r="30" spans="1:6" ht="12.75">
      <c r="A30" s="6">
        <v>2011</v>
      </c>
      <c r="B30" s="7">
        <v>2000</v>
      </c>
      <c r="C30" s="7" t="s">
        <v>42</v>
      </c>
      <c r="D30" s="7" t="s">
        <v>108</v>
      </c>
      <c r="E30" s="8">
        <v>200000</v>
      </c>
      <c r="F30" s="20" t="s">
        <v>8</v>
      </c>
    </row>
    <row r="31" spans="1:6" ht="12.75">
      <c r="A31" s="6">
        <v>2011</v>
      </c>
      <c r="B31" s="7">
        <v>2000</v>
      </c>
      <c r="C31" s="7" t="s">
        <v>42</v>
      </c>
      <c r="D31" s="7" t="s">
        <v>112</v>
      </c>
      <c r="E31" s="8">
        <v>115000</v>
      </c>
      <c r="F31" s="20" t="s">
        <v>8</v>
      </c>
    </row>
    <row r="32" spans="1:6" ht="12.75">
      <c r="A32" s="6">
        <v>2011</v>
      </c>
      <c r="B32" s="7">
        <v>2000</v>
      </c>
      <c r="C32" s="7" t="s">
        <v>113</v>
      </c>
      <c r="D32" s="7" t="s">
        <v>52</v>
      </c>
      <c r="E32" s="8">
        <v>40000</v>
      </c>
      <c r="F32" s="20" t="s">
        <v>8</v>
      </c>
    </row>
    <row r="33" spans="1:6" ht="12.75">
      <c r="A33" s="6">
        <v>2002</v>
      </c>
      <c r="B33" s="7">
        <v>2000</v>
      </c>
      <c r="C33" s="7" t="s">
        <v>49</v>
      </c>
      <c r="D33" s="7" t="s">
        <v>50</v>
      </c>
      <c r="E33" s="8">
        <v>100000</v>
      </c>
      <c r="F33" s="9" t="s">
        <v>8</v>
      </c>
    </row>
    <row r="34" spans="1:6" ht="12.75">
      <c r="A34" s="6">
        <v>2005</v>
      </c>
      <c r="B34" s="7">
        <v>2000</v>
      </c>
      <c r="C34" s="7" t="s">
        <v>51</v>
      </c>
      <c r="D34" s="7" t="s">
        <v>52</v>
      </c>
      <c r="E34" s="8">
        <v>225000</v>
      </c>
      <c r="F34" s="9" t="s">
        <v>8</v>
      </c>
    </row>
    <row r="35" spans="1:6" ht="12.75">
      <c r="A35" s="6">
        <v>2001</v>
      </c>
      <c r="B35" s="7">
        <v>2000</v>
      </c>
      <c r="C35" s="7" t="s">
        <v>53</v>
      </c>
      <c r="D35" s="7" t="s">
        <v>54</v>
      </c>
      <c r="E35" s="8">
        <v>80000</v>
      </c>
      <c r="F35" s="9" t="s">
        <v>8</v>
      </c>
    </row>
    <row r="36" spans="1:6" ht="12.75">
      <c r="A36" s="6">
        <v>2001</v>
      </c>
      <c r="B36" s="7">
        <v>2000</v>
      </c>
      <c r="C36" s="7" t="s">
        <v>53</v>
      </c>
      <c r="D36" s="7" t="s">
        <v>55</v>
      </c>
      <c r="E36" s="8">
        <v>75000</v>
      </c>
      <c r="F36" s="9" t="s">
        <v>8</v>
      </c>
    </row>
    <row r="37" spans="1:6" ht="12.75">
      <c r="A37" s="6">
        <v>2001</v>
      </c>
      <c r="B37" s="7">
        <v>2000</v>
      </c>
      <c r="C37" s="7" t="s">
        <v>56</v>
      </c>
      <c r="D37" s="7" t="s">
        <v>57</v>
      </c>
      <c r="E37" s="8">
        <v>1291221</v>
      </c>
      <c r="F37" s="9" t="s">
        <v>8</v>
      </c>
    </row>
    <row r="38" spans="1:6" ht="12.75">
      <c r="A38" s="6">
        <v>2001</v>
      </c>
      <c r="B38" s="7">
        <v>2000</v>
      </c>
      <c r="C38" s="7" t="s">
        <v>58</v>
      </c>
      <c r="D38" s="7" t="s">
        <v>59</v>
      </c>
      <c r="E38" s="8">
        <v>345000</v>
      </c>
      <c r="F38" s="9" t="s">
        <v>8</v>
      </c>
    </row>
    <row r="39" spans="1:6" ht="12.75">
      <c r="A39" s="6">
        <v>2001</v>
      </c>
      <c r="B39" s="7">
        <v>2000</v>
      </c>
      <c r="C39" s="7" t="s">
        <v>60</v>
      </c>
      <c r="D39" s="7" t="s">
        <v>61</v>
      </c>
      <c r="E39" s="8">
        <v>30000</v>
      </c>
      <c r="F39" s="9" t="s">
        <v>8</v>
      </c>
    </row>
    <row r="40" spans="1:6" ht="12.75">
      <c r="A40" s="6">
        <v>2011</v>
      </c>
      <c r="B40" s="7">
        <v>2000</v>
      </c>
      <c r="C40" s="7" t="s">
        <v>114</v>
      </c>
      <c r="D40" s="7" t="s">
        <v>115</v>
      </c>
      <c r="E40" s="8">
        <v>175000</v>
      </c>
      <c r="F40" s="20" t="s">
        <v>8</v>
      </c>
    </row>
    <row r="41" spans="1:6" ht="12.75">
      <c r="A41" s="6">
        <v>2002</v>
      </c>
      <c r="B41" s="7">
        <v>2000</v>
      </c>
      <c r="C41" s="7" t="s">
        <v>62</v>
      </c>
      <c r="D41" s="7" t="s">
        <v>63</v>
      </c>
      <c r="E41" s="8">
        <v>33455</v>
      </c>
      <c r="F41" s="9" t="s">
        <v>8</v>
      </c>
    </row>
    <row r="42" spans="1:6" ht="12.75">
      <c r="A42" s="6">
        <v>2002</v>
      </c>
      <c r="B42" s="7">
        <v>2000</v>
      </c>
      <c r="C42" s="7" t="s">
        <v>62</v>
      </c>
      <c r="D42" s="7" t="s">
        <v>64</v>
      </c>
      <c r="E42" s="8">
        <v>58961</v>
      </c>
      <c r="F42" s="9" t="s">
        <v>8</v>
      </c>
    </row>
    <row r="43" spans="1:6" ht="12.75">
      <c r="A43" s="6">
        <v>2011</v>
      </c>
      <c r="B43" s="7">
        <v>2000</v>
      </c>
      <c r="C43" s="7" t="s">
        <v>116</v>
      </c>
      <c r="D43" s="7" t="s">
        <v>117</v>
      </c>
      <c r="E43" s="8">
        <v>225000</v>
      </c>
      <c r="F43" s="20" t="s">
        <v>8</v>
      </c>
    </row>
    <row r="44" spans="1:6" ht="12.75">
      <c r="A44" s="6">
        <v>2003</v>
      </c>
      <c r="B44" s="7">
        <v>2000</v>
      </c>
      <c r="C44" s="7" t="s">
        <v>65</v>
      </c>
      <c r="D44" s="7" t="s">
        <v>66</v>
      </c>
      <c r="E44" s="8">
        <v>143000</v>
      </c>
      <c r="F44" s="9" t="s">
        <v>8</v>
      </c>
    </row>
    <row r="45" spans="1:6" ht="12.75">
      <c r="A45" s="6">
        <v>2003</v>
      </c>
      <c r="B45" s="7">
        <v>2000</v>
      </c>
      <c r="C45" s="7" t="s">
        <v>67</v>
      </c>
      <c r="D45" s="7" t="s">
        <v>68</v>
      </c>
      <c r="E45" s="8">
        <v>164360</v>
      </c>
      <c r="F45" s="9" t="s">
        <v>8</v>
      </c>
    </row>
    <row r="46" spans="1:6" ht="12.75">
      <c r="A46" s="6">
        <v>2001</v>
      </c>
      <c r="B46" s="7">
        <v>2000</v>
      </c>
      <c r="C46" s="7" t="s">
        <v>69</v>
      </c>
      <c r="D46" s="7" t="s">
        <v>70</v>
      </c>
      <c r="E46" s="8">
        <v>35000</v>
      </c>
      <c r="F46" s="9" t="s">
        <v>8</v>
      </c>
    </row>
    <row r="47" spans="1:6" ht="12.75">
      <c r="A47" s="6">
        <v>2006</v>
      </c>
      <c r="B47" s="7">
        <v>2000</v>
      </c>
      <c r="C47" s="7" t="s">
        <v>71</v>
      </c>
      <c r="D47" s="7" t="s">
        <v>72</v>
      </c>
      <c r="E47" s="8">
        <v>617500</v>
      </c>
      <c r="F47" s="9" t="s">
        <v>8</v>
      </c>
    </row>
    <row r="48" spans="1:6" ht="12.75">
      <c r="A48" s="6">
        <v>2005</v>
      </c>
      <c r="B48" s="7">
        <v>2000</v>
      </c>
      <c r="C48" s="7" t="s">
        <v>73</v>
      </c>
      <c r="D48" s="7" t="s">
        <v>74</v>
      </c>
      <c r="E48" s="8">
        <v>750000</v>
      </c>
      <c r="F48" s="9" t="s">
        <v>8</v>
      </c>
    </row>
    <row r="49" spans="1:6" ht="12.75">
      <c r="A49" s="6">
        <v>2005</v>
      </c>
      <c r="B49" s="7">
        <v>2000</v>
      </c>
      <c r="C49" s="7" t="s">
        <v>73</v>
      </c>
      <c r="D49" s="7" t="s">
        <v>75</v>
      </c>
      <c r="E49" s="8">
        <v>209825</v>
      </c>
      <c r="F49" s="9" t="s">
        <v>8</v>
      </c>
    </row>
    <row r="50" spans="1:6" ht="12.75">
      <c r="A50" s="6">
        <v>2001</v>
      </c>
      <c r="B50" s="7">
        <v>2000</v>
      </c>
      <c r="C50" s="7" t="s">
        <v>76</v>
      </c>
      <c r="D50" s="7" t="s">
        <v>77</v>
      </c>
      <c r="E50" s="8">
        <v>158869</v>
      </c>
      <c r="F50" s="9" t="s">
        <v>8</v>
      </c>
    </row>
    <row r="51" spans="1:6" ht="12.75">
      <c r="A51" s="6">
        <v>2002</v>
      </c>
      <c r="B51" s="7">
        <v>2000</v>
      </c>
      <c r="C51" s="7" t="s">
        <v>78</v>
      </c>
      <c r="D51" s="7" t="s">
        <v>79</v>
      </c>
      <c r="E51" s="8">
        <v>27800</v>
      </c>
      <c r="F51" s="9" t="s">
        <v>8</v>
      </c>
    </row>
    <row r="52" spans="1:6" ht="12.75">
      <c r="A52" s="6">
        <v>2001</v>
      </c>
      <c r="B52" s="7">
        <v>2000</v>
      </c>
      <c r="C52" s="7" t="s">
        <v>78</v>
      </c>
      <c r="D52" s="7" t="s">
        <v>80</v>
      </c>
      <c r="E52" s="8">
        <v>52361</v>
      </c>
      <c r="F52" s="9" t="s">
        <v>8</v>
      </c>
    </row>
    <row r="53" spans="1:6" ht="12.75">
      <c r="A53" s="6">
        <v>2002</v>
      </c>
      <c r="B53" s="7">
        <v>2000</v>
      </c>
      <c r="C53" s="7" t="s">
        <v>81</v>
      </c>
      <c r="D53" s="7" t="s">
        <v>82</v>
      </c>
      <c r="E53" s="8">
        <v>75653.56</v>
      </c>
      <c r="F53" s="9" t="s">
        <v>8</v>
      </c>
    </row>
    <row r="54" spans="1:6" ht="12.75">
      <c r="A54" s="6">
        <v>2002</v>
      </c>
      <c r="B54" s="7">
        <v>2000</v>
      </c>
      <c r="C54" s="7" t="s">
        <v>83</v>
      </c>
      <c r="D54" s="7" t="s">
        <v>84</v>
      </c>
      <c r="E54" s="8">
        <v>184950</v>
      </c>
      <c r="F54" s="9" t="s">
        <v>8</v>
      </c>
    </row>
    <row r="55" spans="1:6" ht="12.75">
      <c r="A55" s="6">
        <v>2002</v>
      </c>
      <c r="B55" s="7">
        <v>2000</v>
      </c>
      <c r="C55" s="7" t="s">
        <v>83</v>
      </c>
      <c r="D55" s="7" t="s">
        <v>85</v>
      </c>
      <c r="E55" s="8">
        <v>478537</v>
      </c>
      <c r="F55" s="9" t="s">
        <v>8</v>
      </c>
    </row>
    <row r="56" spans="1:6" ht="12.75">
      <c r="A56" s="6">
        <v>2011</v>
      </c>
      <c r="B56" s="7">
        <v>2000</v>
      </c>
      <c r="C56" s="7" t="s">
        <v>83</v>
      </c>
      <c r="D56" s="7" t="s">
        <v>118</v>
      </c>
      <c r="E56" s="8">
        <v>414976</v>
      </c>
      <c r="F56" s="20" t="s">
        <v>8</v>
      </c>
    </row>
    <row r="57" spans="1:6" ht="12.75">
      <c r="A57" s="6">
        <v>2001</v>
      </c>
      <c r="B57" s="7">
        <v>2000</v>
      </c>
      <c r="C57" s="7" t="s">
        <v>86</v>
      </c>
      <c r="D57" s="7" t="s">
        <v>87</v>
      </c>
      <c r="E57" s="8">
        <v>297479.95</v>
      </c>
      <c r="F57" s="9" t="s">
        <v>8</v>
      </c>
    </row>
    <row r="58" spans="1:6" ht="12.75">
      <c r="A58" s="6">
        <v>2005</v>
      </c>
      <c r="B58" s="7">
        <v>2001</v>
      </c>
      <c r="C58" s="7" t="s">
        <v>88</v>
      </c>
      <c r="D58" s="7" t="s">
        <v>89</v>
      </c>
      <c r="E58" s="8">
        <v>40000</v>
      </c>
      <c r="F58" s="9" t="s">
        <v>8</v>
      </c>
    </row>
    <row r="59" spans="1:6" ht="12.75">
      <c r="A59" s="6">
        <v>2004</v>
      </c>
      <c r="B59" s="7">
        <v>2000</v>
      </c>
      <c r="C59" s="7" t="s">
        <v>90</v>
      </c>
      <c r="D59" s="7" t="s">
        <v>91</v>
      </c>
      <c r="E59" s="8">
        <v>300000</v>
      </c>
      <c r="F59" s="9" t="s">
        <v>8</v>
      </c>
    </row>
    <row r="60" spans="1:6" ht="12.75">
      <c r="A60" s="6">
        <v>2005</v>
      </c>
      <c r="B60" s="7">
        <v>2000</v>
      </c>
      <c r="C60" s="7" t="s">
        <v>92</v>
      </c>
      <c r="D60" s="7" t="s">
        <v>93</v>
      </c>
      <c r="E60" s="8">
        <v>100000</v>
      </c>
      <c r="F60" s="9" t="s">
        <v>8</v>
      </c>
    </row>
    <row r="61" spans="1:6" ht="12.75">
      <c r="A61" s="6">
        <v>2002</v>
      </c>
      <c r="B61" s="7">
        <v>2000</v>
      </c>
      <c r="C61" s="7" t="s">
        <v>94</v>
      </c>
      <c r="D61" s="7" t="s">
        <v>95</v>
      </c>
      <c r="E61" s="8">
        <v>400000</v>
      </c>
      <c r="F61" s="9" t="s">
        <v>8</v>
      </c>
    </row>
    <row r="62" spans="1:6" ht="12.75">
      <c r="A62" s="6">
        <v>2002</v>
      </c>
      <c r="B62" s="7">
        <v>2000</v>
      </c>
      <c r="C62" s="7" t="s">
        <v>94</v>
      </c>
      <c r="D62" s="7" t="s">
        <v>96</v>
      </c>
      <c r="E62" s="8">
        <v>75000</v>
      </c>
      <c r="F62" s="9" t="s">
        <v>8</v>
      </c>
    </row>
    <row r="63" spans="1:6" ht="12.75">
      <c r="A63" s="6">
        <v>2011</v>
      </c>
      <c r="B63" s="7">
        <v>2000</v>
      </c>
      <c r="C63" s="7" t="s">
        <v>99</v>
      </c>
      <c r="D63" s="19" t="s">
        <v>130</v>
      </c>
      <c r="E63" s="8">
        <v>256000</v>
      </c>
      <c r="F63" s="9" t="s">
        <v>100</v>
      </c>
    </row>
    <row r="64" spans="1:6" ht="12.75">
      <c r="A64" s="6">
        <v>2002</v>
      </c>
      <c r="B64" s="7">
        <v>2000</v>
      </c>
      <c r="C64" s="7" t="s">
        <v>101</v>
      </c>
      <c r="D64" s="7" t="s">
        <v>102</v>
      </c>
      <c r="E64" s="8">
        <v>100000</v>
      </c>
      <c r="F64" s="9" t="s">
        <v>100</v>
      </c>
    </row>
    <row r="65" spans="1:6" ht="12.75">
      <c r="A65" s="6">
        <v>2002</v>
      </c>
      <c r="B65" s="7">
        <v>2000</v>
      </c>
      <c r="C65" s="7" t="s">
        <v>103</v>
      </c>
      <c r="D65" s="19" t="s">
        <v>131</v>
      </c>
      <c r="E65" s="8">
        <v>100000</v>
      </c>
      <c r="F65" s="9" t="s">
        <v>100</v>
      </c>
    </row>
    <row r="66" spans="1:6" ht="12.75">
      <c r="A66" s="6">
        <v>2001</v>
      </c>
      <c r="B66" s="7">
        <v>2000</v>
      </c>
      <c r="C66" s="7" t="s">
        <v>104</v>
      </c>
      <c r="D66" s="7" t="s">
        <v>105</v>
      </c>
      <c r="E66" s="8">
        <v>293000</v>
      </c>
      <c r="F66" s="9" t="s">
        <v>100</v>
      </c>
    </row>
    <row r="67" spans="1:6" ht="12.75">
      <c r="A67" s="6">
        <v>2003</v>
      </c>
      <c r="B67" s="7">
        <v>2000</v>
      </c>
      <c r="C67" s="7" t="s">
        <v>106</v>
      </c>
      <c r="D67" s="7" t="s">
        <v>107</v>
      </c>
      <c r="E67" s="8">
        <v>77450</v>
      </c>
      <c r="F67" s="9" t="s">
        <v>100</v>
      </c>
    </row>
    <row r="68" spans="1:6" ht="12.75">
      <c r="A68" s="6">
        <v>2004</v>
      </c>
      <c r="B68" s="7">
        <v>2000</v>
      </c>
      <c r="C68" s="7" t="s">
        <v>42</v>
      </c>
      <c r="D68" s="7" t="s">
        <v>109</v>
      </c>
      <c r="E68" s="8">
        <v>180000</v>
      </c>
      <c r="F68" s="9" t="s">
        <v>100</v>
      </c>
    </row>
    <row r="69" spans="1:6" ht="12.75">
      <c r="A69" s="6">
        <v>2001</v>
      </c>
      <c r="B69" s="7">
        <v>2000</v>
      </c>
      <c r="C69" s="7" t="s">
        <v>42</v>
      </c>
      <c r="D69" s="7" t="s">
        <v>110</v>
      </c>
      <c r="E69" s="8">
        <v>100000</v>
      </c>
      <c r="F69" s="9" t="s">
        <v>100</v>
      </c>
    </row>
    <row r="70" spans="1:6" ht="12.75">
      <c r="A70" s="6">
        <v>2003</v>
      </c>
      <c r="B70" s="7">
        <v>2000</v>
      </c>
      <c r="C70" s="7" t="s">
        <v>42</v>
      </c>
      <c r="D70" s="7" t="s">
        <v>111</v>
      </c>
      <c r="E70" s="8">
        <v>135000</v>
      </c>
      <c r="F70" s="9" t="s">
        <v>100</v>
      </c>
    </row>
    <row r="71" spans="1:6" ht="12.75">
      <c r="A71" s="6">
        <v>2005</v>
      </c>
      <c r="B71" s="7">
        <v>2000</v>
      </c>
      <c r="C71" s="7" t="s">
        <v>42</v>
      </c>
      <c r="D71" s="19" t="s">
        <v>129</v>
      </c>
      <c r="E71" s="8">
        <v>100000</v>
      </c>
      <c r="F71" s="9" t="s">
        <v>100</v>
      </c>
    </row>
    <row r="72" spans="1:6" ht="12.75">
      <c r="A72" s="6">
        <v>2002</v>
      </c>
      <c r="B72" s="7">
        <v>2000</v>
      </c>
      <c r="C72" s="7" t="s">
        <v>42</v>
      </c>
      <c r="D72" s="19" t="s">
        <v>127</v>
      </c>
      <c r="E72" s="8">
        <v>100000</v>
      </c>
      <c r="F72" s="9" t="s">
        <v>100</v>
      </c>
    </row>
    <row r="73" spans="1:6" ht="12.75">
      <c r="A73" s="6">
        <v>2011</v>
      </c>
      <c r="B73" s="7"/>
      <c r="C73" s="19" t="s">
        <v>42</v>
      </c>
      <c r="D73" s="19" t="s">
        <v>132</v>
      </c>
      <c r="E73" s="8">
        <v>50000</v>
      </c>
      <c r="F73" s="20" t="s">
        <v>100</v>
      </c>
    </row>
    <row r="74" spans="1:6" ht="12.75">
      <c r="A74" s="6">
        <v>2001</v>
      </c>
      <c r="B74" s="7">
        <v>2000</v>
      </c>
      <c r="C74" s="7" t="s">
        <v>119</v>
      </c>
      <c r="D74" s="7" t="s">
        <v>120</v>
      </c>
      <c r="E74" s="8">
        <v>300000</v>
      </c>
      <c r="F74" s="9" t="s">
        <v>100</v>
      </c>
    </row>
    <row r="75" spans="1:7" ht="12.75">
      <c r="A75" s="6"/>
      <c r="B75" s="7"/>
      <c r="C75" s="7"/>
      <c r="D75" s="3">
        <f>COUNT(E2:E74)</f>
        <v>73</v>
      </c>
      <c r="E75" s="11">
        <f>SUM(E2:E74)</f>
        <v>17820905.79</v>
      </c>
      <c r="F75" s="7"/>
      <c r="G75" s="10"/>
    </row>
    <row r="76" ht="12.75">
      <c r="A76" s="12"/>
    </row>
    <row r="77" spans="3:7" ht="12.75">
      <c r="C77" s="13" t="s">
        <v>121</v>
      </c>
      <c r="E77" s="14" t="s">
        <v>8</v>
      </c>
      <c r="F77" s="15">
        <f>COUNT(E2:E62)</f>
        <v>61</v>
      </c>
      <c r="G77" s="16">
        <f>F77/F79</f>
        <v>0.8356164383561644</v>
      </c>
    </row>
    <row r="78" spans="1:7" ht="12.75">
      <c r="A78" s="18" t="s">
        <v>126</v>
      </c>
      <c r="E78" s="14" t="s">
        <v>100</v>
      </c>
      <c r="F78" s="15">
        <f>COUNT(E63:E74)</f>
        <v>12</v>
      </c>
      <c r="G78" s="16">
        <f>F78/F79</f>
        <v>0.1643835616438356</v>
      </c>
    </row>
    <row r="79" spans="1:7" ht="12.75">
      <c r="A79" s="18" t="s">
        <v>128</v>
      </c>
      <c r="E79" s="14" t="s">
        <v>122</v>
      </c>
      <c r="F79" s="15">
        <f>SUM(F77:F78)</f>
        <v>73</v>
      </c>
      <c r="G79" s="16">
        <f>SUM(G77:G78)</f>
        <v>1</v>
      </c>
    </row>
    <row r="80" spans="5:7" ht="12.75">
      <c r="E80" s="14"/>
      <c r="F80" s="15"/>
      <c r="G80" s="15"/>
    </row>
    <row r="81" spans="5:7" ht="12.75">
      <c r="E81" s="14" t="s">
        <v>8</v>
      </c>
      <c r="F81" s="14">
        <f>SUM(E2:E62)</f>
        <v>16029455.79</v>
      </c>
      <c r="G81" s="16">
        <f>F81/F83</f>
        <v>0.8994748066618896</v>
      </c>
    </row>
    <row r="82" spans="5:7" ht="12.75">
      <c r="E82" s="14" t="s">
        <v>100</v>
      </c>
      <c r="F82" s="14">
        <f>SUM(E63:E74)</f>
        <v>1791450</v>
      </c>
      <c r="G82" s="16">
        <f>F82/F83</f>
        <v>0.10052519333811034</v>
      </c>
    </row>
    <row r="83" spans="5:7" ht="12.75">
      <c r="E83" s="14" t="s">
        <v>122</v>
      </c>
      <c r="F83" s="14">
        <f>SUM(F81:F82)</f>
        <v>17820905.79</v>
      </c>
      <c r="G83" s="16">
        <f>SUM(G81:G82)</f>
        <v>1</v>
      </c>
    </row>
    <row r="84" spans="5:7" ht="12.75">
      <c r="E84" s="14"/>
      <c r="F84" s="14"/>
      <c r="G84" s="16"/>
    </row>
    <row r="86" spans="1:6" ht="12.75">
      <c r="A86" s="1" t="s">
        <v>0</v>
      </c>
      <c r="B86" s="2" t="s">
        <v>1</v>
      </c>
      <c r="C86" s="3" t="s">
        <v>2</v>
      </c>
      <c r="D86" s="3" t="s">
        <v>123</v>
      </c>
      <c r="E86" s="1" t="s">
        <v>4</v>
      </c>
      <c r="F86" s="3" t="s">
        <v>5</v>
      </c>
    </row>
    <row r="87" spans="1:6" ht="12.75">
      <c r="A87" s="6">
        <v>2002</v>
      </c>
      <c r="B87" s="7">
        <v>2000</v>
      </c>
      <c r="C87" s="7" t="s">
        <v>124</v>
      </c>
      <c r="D87" s="7" t="s">
        <v>125</v>
      </c>
      <c r="E87" s="17">
        <v>568167</v>
      </c>
      <c r="F87" s="6" t="s">
        <v>8</v>
      </c>
    </row>
    <row r="88" ht="12.75">
      <c r="C88" s="13" t="s">
        <v>121</v>
      </c>
    </row>
  </sheetData>
  <sheetProtection/>
  <printOptions/>
  <pageMargins left="0.75" right="0.75" top="1.25" bottom="0.5" header="1" footer="0.5"/>
  <pageSetup horizontalDpi="600" verticalDpi="600" orientation="landscape" scale="70" r:id="rId1"/>
  <headerFooter alignWithMargins="0">
    <oddHeader>&amp;C&amp;"Arial,Bold"Summary of 1999 (August 1 - December 31) Non-JOBZ Business and Financial Assistance Agreements Reported by Government Agencies in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G88"/>
  <sheetViews>
    <sheetView zoomScalePageLayoutView="0" workbookViewId="0" topLeftCell="A45">
      <selection activeCell="M33" sqref="M33"/>
    </sheetView>
  </sheetViews>
  <sheetFormatPr defaultColWidth="9.140625" defaultRowHeight="12.75"/>
  <cols>
    <col min="1" max="1" width="12.421875" style="13" customWidth="1"/>
    <col min="2" max="2" width="9.140625" style="5" hidden="1" customWidth="1"/>
    <col min="3" max="3" width="52.00390625" style="5" bestFit="1" customWidth="1"/>
    <col min="4" max="4" width="60.7109375" style="5" bestFit="1" customWidth="1"/>
    <col min="5" max="5" width="14.421875" style="10" bestFit="1" customWidth="1"/>
    <col min="6" max="6" width="15.28125" style="5" bestFit="1" customWidth="1"/>
    <col min="7" max="7" width="16.28125" style="35" customWidth="1"/>
    <col min="8" max="8" width="16.421875" style="35" customWidth="1"/>
    <col min="9" max="9" width="17.7109375" style="35" customWidth="1"/>
    <col min="10" max="10" width="25.00390625" style="21" bestFit="1" customWidth="1"/>
    <col min="11" max="11" width="28.57421875" style="21" customWidth="1"/>
    <col min="12" max="12" width="16.57421875" style="22" customWidth="1"/>
    <col min="13" max="13" width="19.421875" style="5" bestFit="1" customWidth="1"/>
    <col min="14" max="14" width="19.57421875" style="5" bestFit="1" customWidth="1"/>
    <col min="15" max="15" width="20.7109375" style="5" bestFit="1" customWidth="1"/>
    <col min="16" max="16" width="28.140625" style="5" bestFit="1" customWidth="1"/>
    <col min="17" max="17" width="31.7109375" style="5" bestFit="1" customWidth="1"/>
    <col min="18" max="18" width="18.7109375" style="5" bestFit="1" customWidth="1"/>
    <col min="19" max="19" width="18.00390625" style="5" bestFit="1" customWidth="1"/>
    <col min="20" max="20" width="18.140625" style="5" bestFit="1" customWidth="1"/>
    <col min="21" max="21" width="19.28125" style="5" bestFit="1" customWidth="1"/>
    <col min="22" max="22" width="26.7109375" style="5" bestFit="1" customWidth="1"/>
    <col min="23" max="23" width="30.28125" style="21" bestFit="1" customWidth="1"/>
    <col min="24" max="24" width="16.140625" style="21" bestFit="1" customWidth="1"/>
    <col min="25" max="25" width="19.00390625" style="5" bestFit="1" customWidth="1"/>
    <col min="26" max="26" width="19.140625" style="5" bestFit="1" customWidth="1"/>
    <col min="27" max="27" width="20.28125" style="5" bestFit="1" customWidth="1"/>
    <col min="28" max="28" width="27.7109375" style="5" bestFit="1" customWidth="1"/>
    <col min="29" max="29" width="31.28125" style="21" bestFit="1" customWidth="1"/>
    <col min="30" max="30" width="17.28125" style="21" bestFit="1" customWidth="1"/>
    <col min="31" max="31" width="20.00390625" style="5" bestFit="1" customWidth="1"/>
    <col min="32" max="32" width="20.140625" style="5" bestFit="1" customWidth="1"/>
    <col min="33" max="33" width="21.421875" style="5" bestFit="1" customWidth="1"/>
    <col min="34" max="34" width="28.7109375" style="5" bestFit="1" customWidth="1"/>
    <col min="35" max="35" width="32.28125" style="21" bestFit="1" customWidth="1"/>
    <col min="36" max="36" width="18.28125" style="21" bestFit="1" customWidth="1"/>
    <col min="37" max="37" width="20.00390625" style="5" bestFit="1" customWidth="1"/>
    <col min="38" max="38" width="20.140625" style="5" bestFit="1" customWidth="1"/>
    <col min="39" max="39" width="21.421875" style="5" bestFit="1" customWidth="1"/>
    <col min="40" max="40" width="28.7109375" style="5" bestFit="1" customWidth="1"/>
    <col min="41" max="41" width="32.28125" style="5" bestFit="1" customWidth="1"/>
    <col min="42" max="42" width="18.28125" style="5" bestFit="1" customWidth="1"/>
    <col min="43" max="43" width="21.57421875" style="5" bestFit="1" customWidth="1"/>
    <col min="44" max="44" width="21.7109375" style="5" bestFit="1" customWidth="1"/>
    <col min="45" max="45" width="22.8515625" style="5" bestFit="1" customWidth="1"/>
    <col min="46" max="46" width="30.28125" style="5" bestFit="1" customWidth="1"/>
    <col min="47" max="47" width="33.8515625" style="5" bestFit="1" customWidth="1"/>
    <col min="48" max="48" width="18.28125" style="5" bestFit="1" customWidth="1"/>
    <col min="49" max="49" width="21.57421875" style="5" bestFit="1" customWidth="1"/>
    <col min="50" max="50" width="21.7109375" style="5" bestFit="1" customWidth="1"/>
    <col min="51" max="51" width="30.28125" style="5" bestFit="1" customWidth="1"/>
    <col min="52" max="52" width="33.8515625" style="5" bestFit="1" customWidth="1"/>
    <col min="53" max="53" width="18.28125" style="5" bestFit="1" customWidth="1"/>
    <col min="54" max="54" width="21.57421875" style="5" bestFit="1" customWidth="1"/>
    <col min="55" max="55" width="21.7109375" style="5" bestFit="1" customWidth="1"/>
    <col min="56" max="56" width="30.28125" style="5" bestFit="1" customWidth="1"/>
    <col min="57" max="57" width="33.8515625" style="5" bestFit="1" customWidth="1"/>
    <col min="58" max="58" width="18.28125" style="5" bestFit="1" customWidth="1"/>
    <col min="59" max="59" width="21.57421875" style="5" bestFit="1" customWidth="1"/>
    <col min="60" max="60" width="21.7109375" style="5" bestFit="1" customWidth="1"/>
    <col min="61" max="61" width="30.28125" style="5" bestFit="1" customWidth="1"/>
    <col min="62" max="62" width="33.8515625" style="5" bestFit="1" customWidth="1"/>
    <col min="63" max="63" width="18.28125" style="5" bestFit="1" customWidth="1"/>
    <col min="64" max="64" width="21.57421875" style="5" bestFit="1" customWidth="1"/>
    <col min="65" max="65" width="21.7109375" style="5" bestFit="1" customWidth="1"/>
    <col min="66" max="66" width="30.28125" style="5" bestFit="1" customWidth="1"/>
    <col min="67" max="67" width="33.8515625" style="5" bestFit="1" customWidth="1"/>
    <col min="68" max="68" width="18.28125" style="5" bestFit="1" customWidth="1"/>
    <col min="69" max="69" width="21.57421875" style="5" bestFit="1" customWidth="1"/>
    <col min="70" max="70" width="21.7109375" style="5" bestFit="1" customWidth="1"/>
    <col min="71" max="71" width="30.28125" style="5" bestFit="1" customWidth="1"/>
    <col min="72" max="72" width="33.8515625" style="5" bestFit="1" customWidth="1"/>
    <col min="73" max="73" width="18.28125" style="5" bestFit="1" customWidth="1"/>
    <col min="74" max="74" width="21.57421875" style="5" bestFit="1" customWidth="1"/>
    <col min="75" max="75" width="21.7109375" style="5" bestFit="1" customWidth="1"/>
    <col min="76" max="76" width="30.28125" style="5" bestFit="1" customWidth="1"/>
    <col min="77" max="77" width="33.8515625" style="5" bestFit="1" customWidth="1"/>
    <col min="78" max="78" width="18.28125" style="5" bestFit="1" customWidth="1"/>
    <col min="79" max="79" width="21.57421875" style="5" bestFit="1" customWidth="1"/>
    <col min="80" max="80" width="21.7109375" style="5" bestFit="1" customWidth="1"/>
    <col min="81" max="81" width="30.28125" style="5" bestFit="1" customWidth="1"/>
    <col min="82" max="82" width="33.8515625" style="5" bestFit="1" customWidth="1"/>
    <col min="83" max="83" width="18.28125" style="5" bestFit="1" customWidth="1"/>
    <col min="84" max="84" width="21.57421875" style="5" bestFit="1" customWidth="1"/>
    <col min="85" max="85" width="21.7109375" style="5" bestFit="1" customWidth="1"/>
    <col min="86" max="86" width="30.28125" style="5" bestFit="1" customWidth="1"/>
    <col min="87" max="87" width="33.8515625" style="5" bestFit="1" customWidth="1"/>
    <col min="88" max="88" width="20.7109375" style="5" bestFit="1" customWidth="1"/>
    <col min="89" max="89" width="19.421875" style="5" bestFit="1" customWidth="1"/>
    <col min="90" max="90" width="19.57421875" style="5" bestFit="1" customWidth="1"/>
    <col min="91" max="91" width="20.7109375" style="5" bestFit="1" customWidth="1"/>
    <col min="92" max="92" width="28.140625" style="5" bestFit="1" customWidth="1"/>
    <col min="93" max="93" width="31.7109375" style="5" bestFit="1" customWidth="1"/>
    <col min="94" max="94" width="18.7109375" style="5" bestFit="1" customWidth="1"/>
    <col min="95" max="95" width="18.00390625" style="5" bestFit="1" customWidth="1"/>
    <col min="96" max="96" width="18.140625" style="5" bestFit="1" customWidth="1"/>
    <col min="97" max="97" width="19.28125" style="5" bestFit="1" customWidth="1"/>
    <col min="98" max="98" width="26.7109375" style="5" bestFit="1" customWidth="1"/>
    <col min="99" max="99" width="30.28125" style="21" bestFit="1" customWidth="1"/>
    <col min="100" max="100" width="16.140625" style="5" bestFit="1" customWidth="1"/>
    <col min="101" max="101" width="19.00390625" style="5" bestFit="1" customWidth="1"/>
    <col min="102" max="102" width="19.140625" style="5" bestFit="1" customWidth="1"/>
    <col min="103" max="103" width="20.28125" style="5" bestFit="1" customWidth="1"/>
    <col min="104" max="104" width="27.7109375" style="5" bestFit="1" customWidth="1"/>
    <col min="105" max="105" width="31.28125" style="21" bestFit="1" customWidth="1"/>
    <col min="106" max="106" width="17.28125" style="21" bestFit="1" customWidth="1"/>
    <col min="107" max="107" width="20.00390625" style="5" bestFit="1" customWidth="1"/>
    <col min="108" max="108" width="20.140625" style="5" bestFit="1" customWidth="1"/>
    <col min="109" max="109" width="21.421875" style="5" bestFit="1" customWidth="1"/>
    <col min="110" max="110" width="28.7109375" style="5" bestFit="1" customWidth="1"/>
    <col min="111" max="111" width="32.28125" style="21" bestFit="1" customWidth="1"/>
    <col min="112" max="112" width="18.28125" style="21" bestFit="1" customWidth="1"/>
    <col min="113" max="113" width="20.00390625" style="5" bestFit="1" customWidth="1"/>
    <col min="114" max="114" width="20.140625" style="5" bestFit="1" customWidth="1"/>
    <col min="115" max="115" width="21.421875" style="5" bestFit="1" customWidth="1"/>
    <col min="116" max="116" width="28.7109375" style="5" bestFit="1" customWidth="1"/>
    <col min="117" max="117" width="32.28125" style="21" bestFit="1" customWidth="1"/>
    <col min="118" max="118" width="18.28125" style="21" bestFit="1" customWidth="1"/>
    <col min="119" max="119" width="21.57421875" style="5" bestFit="1" customWidth="1"/>
    <col min="120" max="120" width="21.7109375" style="5" bestFit="1" customWidth="1"/>
    <col min="121" max="121" width="22.8515625" style="5" bestFit="1" customWidth="1"/>
    <col min="122" max="122" width="30.28125" style="5" bestFit="1" customWidth="1"/>
    <col min="123" max="123" width="33.8515625" style="21" bestFit="1" customWidth="1"/>
    <col min="124" max="124" width="18.28125" style="21" bestFit="1" customWidth="1"/>
    <col min="125" max="125" width="21.57421875" style="5" bestFit="1" customWidth="1"/>
    <col min="126" max="126" width="21.7109375" style="5" bestFit="1" customWidth="1"/>
    <col min="127" max="127" width="30.28125" style="5" bestFit="1" customWidth="1"/>
    <col min="128" max="128" width="33.8515625" style="5" bestFit="1" customWidth="1"/>
    <col min="129" max="129" width="18.28125" style="5" bestFit="1" customWidth="1"/>
    <col min="130" max="130" width="21.57421875" style="5" bestFit="1" customWidth="1"/>
    <col min="131" max="131" width="21.7109375" style="5" bestFit="1" customWidth="1"/>
    <col min="132" max="132" width="30.28125" style="5" bestFit="1" customWidth="1"/>
    <col min="133" max="133" width="33.8515625" style="5" bestFit="1" customWidth="1"/>
    <col min="134" max="134" width="18.28125" style="5" bestFit="1" customWidth="1"/>
    <col min="135" max="135" width="21.57421875" style="5" bestFit="1" customWidth="1"/>
    <col min="136" max="136" width="21.7109375" style="5" bestFit="1" customWidth="1"/>
    <col min="137" max="137" width="30.28125" style="5" bestFit="1" customWidth="1"/>
    <col min="138" max="138" width="33.8515625" style="5" bestFit="1" customWidth="1"/>
    <col min="139" max="139" width="18.28125" style="5" bestFit="1" customWidth="1"/>
    <col min="140" max="140" width="21.57421875" style="5" bestFit="1" customWidth="1"/>
    <col min="141" max="141" width="21.7109375" style="5" bestFit="1" customWidth="1"/>
    <col min="142" max="142" width="30.28125" style="5" bestFit="1" customWidth="1"/>
    <col min="143" max="143" width="33.8515625" style="5" bestFit="1" customWidth="1"/>
    <col min="144" max="144" width="18.28125" style="5" bestFit="1" customWidth="1"/>
    <col min="145" max="145" width="21.57421875" style="5" bestFit="1" customWidth="1"/>
    <col min="146" max="146" width="21.7109375" style="5" bestFit="1" customWidth="1"/>
    <col min="147" max="147" width="30.28125" style="5" bestFit="1" customWidth="1"/>
    <col min="148" max="148" width="33.8515625" style="5" bestFit="1" customWidth="1"/>
    <col min="149" max="149" width="18.28125" style="5" bestFit="1" customWidth="1"/>
    <col min="150" max="150" width="21.57421875" style="5" bestFit="1" customWidth="1"/>
    <col min="151" max="151" width="21.7109375" style="5" bestFit="1" customWidth="1"/>
    <col min="152" max="152" width="30.28125" style="5" bestFit="1" customWidth="1"/>
    <col min="153" max="153" width="33.8515625" style="5" bestFit="1" customWidth="1"/>
    <col min="154" max="154" width="18.28125" style="5" bestFit="1" customWidth="1"/>
    <col min="155" max="155" width="21.57421875" style="5" bestFit="1" customWidth="1"/>
    <col min="156" max="156" width="21.7109375" style="5" bestFit="1" customWidth="1"/>
    <col min="157" max="157" width="30.28125" style="5" bestFit="1" customWidth="1"/>
    <col min="158" max="158" width="33.8515625" style="5" bestFit="1" customWidth="1"/>
    <col min="159" max="159" width="18.28125" style="5" bestFit="1" customWidth="1"/>
    <col min="160" max="160" width="21.57421875" style="5" bestFit="1" customWidth="1"/>
    <col min="161" max="161" width="21.7109375" style="5" bestFit="1" customWidth="1"/>
    <col min="162" max="162" width="30.28125" style="5" bestFit="1" customWidth="1"/>
    <col min="163" max="163" width="33.8515625" style="5" bestFit="1" customWidth="1"/>
    <col min="164" max="16384" width="9.140625" style="5" customWidth="1"/>
  </cols>
  <sheetData>
    <row r="1" spans="1:163" ht="12.7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23" t="s">
        <v>5</v>
      </c>
      <c r="G1" s="33" t="s">
        <v>133</v>
      </c>
      <c r="H1" s="33" t="s">
        <v>134</v>
      </c>
      <c r="I1" s="33" t="s">
        <v>135</v>
      </c>
      <c r="J1" s="24" t="s">
        <v>136</v>
      </c>
      <c r="K1" s="25" t="s">
        <v>137</v>
      </c>
      <c r="L1" s="24" t="s">
        <v>138</v>
      </c>
      <c r="M1" s="24" t="s">
        <v>139</v>
      </c>
      <c r="N1" s="24" t="s">
        <v>140</v>
      </c>
      <c r="O1" s="24" t="s">
        <v>141</v>
      </c>
      <c r="P1" s="24" t="s">
        <v>142</v>
      </c>
      <c r="Q1" s="24" t="s">
        <v>143</v>
      </c>
      <c r="R1" s="24" t="s">
        <v>144</v>
      </c>
      <c r="S1" s="24" t="s">
        <v>145</v>
      </c>
      <c r="T1" s="24" t="s">
        <v>146</v>
      </c>
      <c r="U1" s="24" t="s">
        <v>147</v>
      </c>
      <c r="V1" s="24" t="s">
        <v>148</v>
      </c>
      <c r="W1" s="25" t="s">
        <v>149</v>
      </c>
      <c r="X1" s="25" t="s">
        <v>150</v>
      </c>
      <c r="Y1" s="24" t="s">
        <v>151</v>
      </c>
      <c r="Z1" s="24" t="s">
        <v>152</v>
      </c>
      <c r="AA1" s="24" t="s">
        <v>153</v>
      </c>
      <c r="AB1" s="24" t="s">
        <v>154</v>
      </c>
      <c r="AC1" s="25" t="s">
        <v>155</v>
      </c>
      <c r="AD1" s="25" t="s">
        <v>156</v>
      </c>
      <c r="AE1" s="24" t="s">
        <v>157</v>
      </c>
      <c r="AF1" s="24" t="s">
        <v>158</v>
      </c>
      <c r="AG1" s="24" t="s">
        <v>159</v>
      </c>
      <c r="AH1" s="24" t="s">
        <v>160</v>
      </c>
      <c r="AI1" s="25" t="s">
        <v>161</v>
      </c>
      <c r="AJ1" s="25" t="s">
        <v>162</v>
      </c>
      <c r="AK1" s="24" t="s">
        <v>163</v>
      </c>
      <c r="AL1" s="24" t="s">
        <v>164</v>
      </c>
      <c r="AM1" s="24" t="s">
        <v>165</v>
      </c>
      <c r="AN1" s="24" t="s">
        <v>166</v>
      </c>
      <c r="AO1" s="24" t="s">
        <v>167</v>
      </c>
      <c r="AP1" s="24" t="s">
        <v>168</v>
      </c>
      <c r="AQ1" s="24" t="s">
        <v>169</v>
      </c>
      <c r="AR1" s="24" t="s">
        <v>170</v>
      </c>
      <c r="AS1" s="24" t="s">
        <v>171</v>
      </c>
      <c r="AT1" s="24" t="s">
        <v>172</v>
      </c>
      <c r="AU1" s="24" t="s">
        <v>173</v>
      </c>
      <c r="AV1" s="24" t="s">
        <v>174</v>
      </c>
      <c r="AW1" s="24" t="s">
        <v>175</v>
      </c>
      <c r="AX1" s="24" t="s">
        <v>176</v>
      </c>
      <c r="AY1" s="24" t="s">
        <v>177</v>
      </c>
      <c r="AZ1" s="24" t="s">
        <v>178</v>
      </c>
      <c r="BA1" s="24" t="s">
        <v>179</v>
      </c>
      <c r="BB1" s="24" t="s">
        <v>180</v>
      </c>
      <c r="BC1" s="24" t="s">
        <v>181</v>
      </c>
      <c r="BD1" s="24" t="s">
        <v>182</v>
      </c>
      <c r="BE1" s="24" t="s">
        <v>183</v>
      </c>
      <c r="BF1" s="24" t="s">
        <v>184</v>
      </c>
      <c r="BG1" s="24" t="s">
        <v>185</v>
      </c>
      <c r="BH1" s="24" t="s">
        <v>186</v>
      </c>
      <c r="BI1" s="24" t="s">
        <v>187</v>
      </c>
      <c r="BJ1" s="24" t="s">
        <v>188</v>
      </c>
      <c r="BK1" s="24" t="s">
        <v>189</v>
      </c>
      <c r="BL1" s="24" t="s">
        <v>190</v>
      </c>
      <c r="BM1" s="24" t="s">
        <v>191</v>
      </c>
      <c r="BN1" s="24" t="s">
        <v>192</v>
      </c>
      <c r="BO1" s="24" t="s">
        <v>193</v>
      </c>
      <c r="BP1" s="24" t="s">
        <v>194</v>
      </c>
      <c r="BQ1" s="24" t="s">
        <v>195</v>
      </c>
      <c r="BR1" s="24" t="s">
        <v>196</v>
      </c>
      <c r="BS1" s="24" t="s">
        <v>197</v>
      </c>
      <c r="BT1" s="24" t="s">
        <v>198</v>
      </c>
      <c r="BU1" s="24" t="s">
        <v>199</v>
      </c>
      <c r="BV1" s="24" t="s">
        <v>200</v>
      </c>
      <c r="BW1" s="24" t="s">
        <v>201</v>
      </c>
      <c r="BX1" s="24" t="s">
        <v>202</v>
      </c>
      <c r="BY1" s="24" t="s">
        <v>203</v>
      </c>
      <c r="BZ1" s="24" t="s">
        <v>204</v>
      </c>
      <c r="CA1" s="24" t="s">
        <v>205</v>
      </c>
      <c r="CB1" s="24" t="s">
        <v>206</v>
      </c>
      <c r="CC1" s="24" t="s">
        <v>207</v>
      </c>
      <c r="CD1" s="24" t="s">
        <v>208</v>
      </c>
      <c r="CE1" s="24" t="s">
        <v>209</v>
      </c>
      <c r="CF1" s="24" t="s">
        <v>210</v>
      </c>
      <c r="CG1" s="24" t="s">
        <v>211</v>
      </c>
      <c r="CH1" s="24" t="s">
        <v>212</v>
      </c>
      <c r="CI1" s="24" t="s">
        <v>213</v>
      </c>
      <c r="CJ1" s="24" t="s">
        <v>214</v>
      </c>
      <c r="CK1" s="24" t="s">
        <v>215</v>
      </c>
      <c r="CL1" s="24" t="s">
        <v>216</v>
      </c>
      <c r="CM1" s="24" t="s">
        <v>217</v>
      </c>
      <c r="CN1" s="24" t="s">
        <v>218</v>
      </c>
      <c r="CO1" s="24" t="s">
        <v>219</v>
      </c>
      <c r="CP1" s="24" t="s">
        <v>220</v>
      </c>
      <c r="CQ1" s="24" t="s">
        <v>221</v>
      </c>
      <c r="CR1" s="24" t="s">
        <v>222</v>
      </c>
      <c r="CS1" s="24" t="s">
        <v>223</v>
      </c>
      <c r="CT1" s="24" t="s">
        <v>224</v>
      </c>
      <c r="CU1" s="25" t="s">
        <v>225</v>
      </c>
      <c r="CV1" s="24" t="s">
        <v>226</v>
      </c>
      <c r="CW1" s="24" t="s">
        <v>227</v>
      </c>
      <c r="CX1" s="24" t="s">
        <v>228</v>
      </c>
      <c r="CY1" s="24" t="s">
        <v>229</v>
      </c>
      <c r="CZ1" s="24" t="s">
        <v>230</v>
      </c>
      <c r="DA1" s="25" t="s">
        <v>231</v>
      </c>
      <c r="DB1" s="25" t="s">
        <v>232</v>
      </c>
      <c r="DC1" s="24" t="s">
        <v>233</v>
      </c>
      <c r="DD1" s="24" t="s">
        <v>234</v>
      </c>
      <c r="DE1" s="24" t="s">
        <v>235</v>
      </c>
      <c r="DF1" s="24" t="s">
        <v>236</v>
      </c>
      <c r="DG1" s="25" t="s">
        <v>237</v>
      </c>
      <c r="DH1" s="25" t="s">
        <v>238</v>
      </c>
      <c r="DI1" s="24" t="s">
        <v>239</v>
      </c>
      <c r="DJ1" s="24" t="s">
        <v>240</v>
      </c>
      <c r="DK1" s="24" t="s">
        <v>241</v>
      </c>
      <c r="DL1" s="24" t="s">
        <v>242</v>
      </c>
      <c r="DM1" s="25" t="s">
        <v>243</v>
      </c>
      <c r="DN1" s="25" t="s">
        <v>244</v>
      </c>
      <c r="DO1" s="24" t="s">
        <v>245</v>
      </c>
      <c r="DP1" s="24" t="s">
        <v>246</v>
      </c>
      <c r="DQ1" s="24" t="s">
        <v>247</v>
      </c>
      <c r="DR1" s="24" t="s">
        <v>248</v>
      </c>
      <c r="DS1" s="25" t="s">
        <v>249</v>
      </c>
      <c r="DT1" s="25" t="s">
        <v>250</v>
      </c>
      <c r="DU1" s="24" t="s">
        <v>251</v>
      </c>
      <c r="DV1" s="24" t="s">
        <v>252</v>
      </c>
      <c r="DW1" s="24" t="s">
        <v>253</v>
      </c>
      <c r="DX1" s="24" t="s">
        <v>254</v>
      </c>
      <c r="DY1" s="24" t="s">
        <v>255</v>
      </c>
      <c r="DZ1" s="24" t="s">
        <v>256</v>
      </c>
      <c r="EA1" s="24" t="s">
        <v>257</v>
      </c>
      <c r="EB1" s="24" t="s">
        <v>258</v>
      </c>
      <c r="EC1" s="24" t="s">
        <v>259</v>
      </c>
      <c r="ED1" s="24" t="s">
        <v>260</v>
      </c>
      <c r="EE1" s="24" t="s">
        <v>261</v>
      </c>
      <c r="EF1" s="24" t="s">
        <v>262</v>
      </c>
      <c r="EG1" s="24" t="s">
        <v>263</v>
      </c>
      <c r="EH1" s="24" t="s">
        <v>264</v>
      </c>
      <c r="EI1" s="24" t="s">
        <v>265</v>
      </c>
      <c r="EJ1" s="24" t="s">
        <v>266</v>
      </c>
      <c r="EK1" s="24" t="s">
        <v>267</v>
      </c>
      <c r="EL1" s="24" t="s">
        <v>268</v>
      </c>
      <c r="EM1" s="24" t="s">
        <v>269</v>
      </c>
      <c r="EN1" s="24" t="s">
        <v>270</v>
      </c>
      <c r="EO1" s="24" t="s">
        <v>271</v>
      </c>
      <c r="EP1" s="24" t="s">
        <v>272</v>
      </c>
      <c r="EQ1" s="24" t="s">
        <v>273</v>
      </c>
      <c r="ER1" s="24" t="s">
        <v>274</v>
      </c>
      <c r="ES1" s="24" t="s">
        <v>275</v>
      </c>
      <c r="ET1" s="24" t="s">
        <v>276</v>
      </c>
      <c r="EU1" s="24" t="s">
        <v>277</v>
      </c>
      <c r="EV1" s="24" t="s">
        <v>278</v>
      </c>
      <c r="EW1" s="24" t="s">
        <v>279</v>
      </c>
      <c r="EX1" s="24" t="s">
        <v>280</v>
      </c>
      <c r="EY1" s="24" t="s">
        <v>281</v>
      </c>
      <c r="EZ1" s="24" t="s">
        <v>282</v>
      </c>
      <c r="FA1" s="24" t="s">
        <v>283</v>
      </c>
      <c r="FB1" s="24" t="s">
        <v>284</v>
      </c>
      <c r="FC1" s="24" t="s">
        <v>285</v>
      </c>
      <c r="FD1" s="24" t="s">
        <v>286</v>
      </c>
      <c r="FE1" s="24" t="s">
        <v>287</v>
      </c>
      <c r="FF1" s="24" t="s">
        <v>288</v>
      </c>
      <c r="FG1" s="24" t="s">
        <v>289</v>
      </c>
    </row>
    <row r="2" spans="1:124" s="32" customFormat="1" ht="12.75">
      <c r="A2" s="26">
        <v>2001</v>
      </c>
      <c r="B2" s="27">
        <v>2000</v>
      </c>
      <c r="C2" s="27" t="s">
        <v>6</v>
      </c>
      <c r="D2" s="27" t="s">
        <v>7</v>
      </c>
      <c r="E2" s="28">
        <v>99900</v>
      </c>
      <c r="F2" s="29" t="s">
        <v>8</v>
      </c>
      <c r="G2" s="34"/>
      <c r="H2" s="34"/>
      <c r="I2" s="34"/>
      <c r="J2" s="30"/>
      <c r="K2" s="30"/>
      <c r="L2" s="31"/>
      <c r="W2" s="30"/>
      <c r="X2" s="30"/>
      <c r="Y2" s="32">
        <v>6</v>
      </c>
      <c r="AC2" s="30"/>
      <c r="AD2" s="30"/>
      <c r="AI2" s="30"/>
      <c r="AJ2" s="30"/>
      <c r="CK2" s="32">
        <v>1</v>
      </c>
      <c r="CL2" s="32">
        <v>5</v>
      </c>
      <c r="CM2" s="32">
        <v>3</v>
      </c>
      <c r="CR2" s="32">
        <v>10</v>
      </c>
      <c r="CS2" s="32">
        <v>3</v>
      </c>
      <c r="CU2" s="30"/>
      <c r="CX2" s="32">
        <v>7</v>
      </c>
      <c r="CY2" s="32">
        <v>3</v>
      </c>
      <c r="DA2" s="30"/>
      <c r="DB2" s="30"/>
      <c r="DC2" s="32">
        <v>1</v>
      </c>
      <c r="DD2" s="32">
        <v>3</v>
      </c>
      <c r="DE2" s="32">
        <v>3</v>
      </c>
      <c r="DG2" s="30"/>
      <c r="DH2" s="30"/>
      <c r="DM2" s="30"/>
      <c r="DN2" s="30"/>
      <c r="DO2" s="32">
        <v>2</v>
      </c>
      <c r="DP2" s="32">
        <v>1</v>
      </c>
      <c r="DQ2" s="32">
        <v>3</v>
      </c>
      <c r="DS2" s="30">
        <v>1.66</v>
      </c>
      <c r="DT2" s="30"/>
    </row>
    <row r="3" spans="1:124" s="32" customFormat="1" ht="12.75">
      <c r="A3" s="26">
        <v>2001</v>
      </c>
      <c r="B3" s="27">
        <v>2000</v>
      </c>
      <c r="C3" s="27" t="s">
        <v>9</v>
      </c>
      <c r="D3" s="27" t="s">
        <v>10</v>
      </c>
      <c r="E3" s="28">
        <v>50000</v>
      </c>
      <c r="F3" s="29" t="s">
        <v>8</v>
      </c>
      <c r="G3" s="34"/>
      <c r="H3" s="34"/>
      <c r="I3" s="34"/>
      <c r="J3" s="30"/>
      <c r="K3" s="30"/>
      <c r="L3" s="31"/>
      <c r="O3" s="32">
        <v>7.5</v>
      </c>
      <c r="W3" s="30"/>
      <c r="X3" s="30"/>
      <c r="AC3" s="30"/>
      <c r="AD3" s="30"/>
      <c r="AI3" s="30"/>
      <c r="AJ3" s="30"/>
      <c r="CL3" s="32">
        <v>9</v>
      </c>
      <c r="CM3" s="32">
        <v>2</v>
      </c>
      <c r="CR3" s="32">
        <v>11</v>
      </c>
      <c r="CS3" s="32">
        <v>4.2</v>
      </c>
      <c r="CU3" s="30"/>
      <c r="CX3" s="32">
        <v>3</v>
      </c>
      <c r="CY3" s="32">
        <v>1.3</v>
      </c>
      <c r="DA3" s="30"/>
      <c r="DB3" s="30"/>
      <c r="DG3" s="30"/>
      <c r="DH3" s="30"/>
      <c r="DI3" s="32">
        <v>1</v>
      </c>
      <c r="DK3" s="32">
        <v>1</v>
      </c>
      <c r="DM3" s="30"/>
      <c r="DN3" s="30"/>
      <c r="DS3" s="30"/>
      <c r="DT3" s="30"/>
    </row>
    <row r="4" spans="1:124" s="32" customFormat="1" ht="12.75">
      <c r="A4" s="26">
        <v>2002</v>
      </c>
      <c r="B4" s="27">
        <v>2000</v>
      </c>
      <c r="C4" s="27" t="s">
        <v>11</v>
      </c>
      <c r="D4" s="27" t="s">
        <v>12</v>
      </c>
      <c r="E4" s="28">
        <v>251000</v>
      </c>
      <c r="F4" s="29" t="s">
        <v>8</v>
      </c>
      <c r="G4" s="34"/>
      <c r="H4" s="34"/>
      <c r="I4" s="34"/>
      <c r="J4" s="30"/>
      <c r="K4" s="30"/>
      <c r="L4" s="31"/>
      <c r="W4" s="30"/>
      <c r="X4" s="30"/>
      <c r="AA4" s="32">
        <v>15</v>
      </c>
      <c r="AC4" s="30"/>
      <c r="AD4" s="30"/>
      <c r="AI4" s="30"/>
      <c r="AJ4" s="30"/>
      <c r="CU4" s="30"/>
      <c r="DA4" s="30"/>
      <c r="DB4" s="30"/>
      <c r="DG4" s="30"/>
      <c r="DH4" s="30"/>
      <c r="DM4" s="30"/>
      <c r="DN4" s="30"/>
      <c r="DQ4" s="32">
        <v>15</v>
      </c>
      <c r="DS4" s="30">
        <v>2</v>
      </c>
      <c r="DT4" s="30"/>
    </row>
    <row r="5" spans="1:124" s="32" customFormat="1" ht="12.75">
      <c r="A5" s="26">
        <v>2003</v>
      </c>
      <c r="B5" s="27">
        <v>2000</v>
      </c>
      <c r="C5" s="27" t="s">
        <v>13</v>
      </c>
      <c r="D5" s="27" t="s">
        <v>14</v>
      </c>
      <c r="E5" s="28">
        <v>109000</v>
      </c>
      <c r="F5" s="29" t="s">
        <v>8</v>
      </c>
      <c r="G5" s="34"/>
      <c r="H5" s="34"/>
      <c r="I5" s="34"/>
      <c r="J5" s="30"/>
      <c r="K5" s="30"/>
      <c r="L5" s="31"/>
      <c r="S5" s="32">
        <v>1</v>
      </c>
      <c r="W5" s="30">
        <v>1.6</v>
      </c>
      <c r="X5" s="30"/>
      <c r="Y5" s="32">
        <v>4</v>
      </c>
      <c r="AC5" s="30">
        <v>1.8</v>
      </c>
      <c r="AD5" s="30"/>
      <c r="AE5" s="32">
        <v>5</v>
      </c>
      <c r="AI5" s="30">
        <v>2.4</v>
      </c>
      <c r="AJ5" s="30"/>
      <c r="CU5" s="30"/>
      <c r="CW5" s="32">
        <v>6</v>
      </c>
      <c r="DA5" s="30">
        <v>2</v>
      </c>
      <c r="DB5" s="30"/>
      <c r="DC5" s="32">
        <v>5</v>
      </c>
      <c r="DG5" s="30">
        <v>2.2</v>
      </c>
      <c r="DH5" s="30"/>
      <c r="DI5" s="32">
        <v>1</v>
      </c>
      <c r="DM5" s="30">
        <v>2.8</v>
      </c>
      <c r="DN5" s="30"/>
      <c r="DS5" s="30"/>
      <c r="DT5" s="30"/>
    </row>
    <row r="6" spans="1:124" s="32" customFormat="1" ht="12.75">
      <c r="A6" s="26">
        <v>2003</v>
      </c>
      <c r="B6" s="27">
        <v>2000</v>
      </c>
      <c r="C6" s="27" t="s">
        <v>15</v>
      </c>
      <c r="D6" s="27" t="s">
        <v>16</v>
      </c>
      <c r="E6" s="28">
        <v>67260.38</v>
      </c>
      <c r="F6" s="29" t="s">
        <v>8</v>
      </c>
      <c r="G6" s="34"/>
      <c r="H6" s="34"/>
      <c r="I6" s="34">
        <v>20</v>
      </c>
      <c r="J6" s="30"/>
      <c r="K6" s="30"/>
      <c r="L6" s="31"/>
      <c r="W6" s="30"/>
      <c r="X6" s="30"/>
      <c r="AC6" s="30"/>
      <c r="AD6" s="30"/>
      <c r="AI6" s="30"/>
      <c r="AJ6" s="30"/>
      <c r="CU6" s="30"/>
      <c r="DA6" s="30"/>
      <c r="DB6" s="30"/>
      <c r="DG6" s="30"/>
      <c r="DH6" s="30"/>
      <c r="DM6" s="30"/>
      <c r="DN6" s="30"/>
      <c r="DQ6" s="32">
        <v>90</v>
      </c>
      <c r="DS6" s="30"/>
      <c r="DT6" s="30"/>
    </row>
    <row r="7" spans="1:124" s="32" customFormat="1" ht="12.75">
      <c r="A7" s="26">
        <v>2003</v>
      </c>
      <c r="B7" s="27">
        <v>2000</v>
      </c>
      <c r="C7" s="27" t="s">
        <v>15</v>
      </c>
      <c r="D7" s="27" t="s">
        <v>17</v>
      </c>
      <c r="E7" s="28">
        <v>45072.56</v>
      </c>
      <c r="F7" s="29" t="s">
        <v>8</v>
      </c>
      <c r="G7" s="34"/>
      <c r="H7" s="34"/>
      <c r="I7" s="34">
        <v>2</v>
      </c>
      <c r="J7" s="30"/>
      <c r="K7" s="30"/>
      <c r="L7" s="31"/>
      <c r="W7" s="30"/>
      <c r="X7" s="30"/>
      <c r="AC7" s="30"/>
      <c r="AD7" s="30"/>
      <c r="AI7" s="30"/>
      <c r="AJ7" s="30"/>
      <c r="CU7" s="30"/>
      <c r="DA7" s="30"/>
      <c r="DB7" s="30"/>
      <c r="DG7" s="30"/>
      <c r="DH7" s="30"/>
      <c r="DM7" s="30"/>
      <c r="DN7" s="30"/>
      <c r="DO7" s="32">
        <v>3</v>
      </c>
      <c r="DS7" s="30"/>
      <c r="DT7" s="30"/>
    </row>
    <row r="8" spans="1:124" s="32" customFormat="1" ht="12.75">
      <c r="A8" s="26">
        <v>2003</v>
      </c>
      <c r="B8" s="27">
        <v>2000</v>
      </c>
      <c r="C8" s="27" t="s">
        <v>15</v>
      </c>
      <c r="D8" s="27" t="s">
        <v>18</v>
      </c>
      <c r="E8" s="28">
        <v>77624.96</v>
      </c>
      <c r="F8" s="29" t="s">
        <v>8</v>
      </c>
      <c r="G8" s="34"/>
      <c r="H8" s="34"/>
      <c r="I8" s="34">
        <v>2</v>
      </c>
      <c r="J8" s="30"/>
      <c r="K8" s="30"/>
      <c r="L8" s="31"/>
      <c r="W8" s="30"/>
      <c r="X8" s="30"/>
      <c r="AC8" s="30"/>
      <c r="AD8" s="30"/>
      <c r="AI8" s="30"/>
      <c r="AJ8" s="30"/>
      <c r="CU8" s="30"/>
      <c r="DA8" s="30"/>
      <c r="DB8" s="30"/>
      <c r="DG8" s="30"/>
      <c r="DH8" s="30"/>
      <c r="DM8" s="30"/>
      <c r="DN8" s="30"/>
      <c r="DO8" s="32">
        <v>3</v>
      </c>
      <c r="DS8" s="30"/>
      <c r="DT8" s="30"/>
    </row>
    <row r="9" spans="1:124" s="32" customFormat="1" ht="12.75">
      <c r="A9" s="26">
        <v>2003</v>
      </c>
      <c r="B9" s="27">
        <v>2000</v>
      </c>
      <c r="C9" s="27" t="s">
        <v>15</v>
      </c>
      <c r="D9" s="27" t="s">
        <v>19</v>
      </c>
      <c r="E9" s="28">
        <v>94652.38</v>
      </c>
      <c r="F9" s="29" t="s">
        <v>8</v>
      </c>
      <c r="G9" s="34"/>
      <c r="H9" s="34"/>
      <c r="I9" s="34">
        <v>4</v>
      </c>
      <c r="J9" s="30"/>
      <c r="K9" s="30"/>
      <c r="L9" s="31"/>
      <c r="W9" s="30"/>
      <c r="X9" s="30"/>
      <c r="AC9" s="30"/>
      <c r="AD9" s="30"/>
      <c r="AI9" s="30"/>
      <c r="AJ9" s="30"/>
      <c r="CU9" s="30"/>
      <c r="DA9" s="30"/>
      <c r="DB9" s="30"/>
      <c r="DG9" s="30"/>
      <c r="DH9" s="30"/>
      <c r="DM9" s="30"/>
      <c r="DN9" s="30"/>
      <c r="DO9" s="32">
        <v>4</v>
      </c>
      <c r="DS9" s="30"/>
      <c r="DT9" s="30"/>
    </row>
    <row r="10" spans="1:124" s="32" customFormat="1" ht="12.75">
      <c r="A10" s="26">
        <v>2001</v>
      </c>
      <c r="B10" s="27">
        <v>2000</v>
      </c>
      <c r="C10" s="27" t="s">
        <v>20</v>
      </c>
      <c r="D10" s="27" t="s">
        <v>21</v>
      </c>
      <c r="E10" s="28">
        <v>29926</v>
      </c>
      <c r="F10" s="29" t="s">
        <v>8</v>
      </c>
      <c r="G10" s="34"/>
      <c r="H10" s="34"/>
      <c r="I10" s="34"/>
      <c r="J10" s="30"/>
      <c r="K10" s="30"/>
      <c r="L10" s="31"/>
      <c r="W10" s="30"/>
      <c r="X10" s="30"/>
      <c r="AC10" s="30"/>
      <c r="AD10" s="30"/>
      <c r="AE10" s="32">
        <v>4</v>
      </c>
      <c r="AI10" s="30"/>
      <c r="AJ10" s="30"/>
      <c r="CU10" s="30"/>
      <c r="CW10" s="32">
        <v>2</v>
      </c>
      <c r="DA10" s="30"/>
      <c r="DB10" s="30"/>
      <c r="DC10" s="32">
        <v>1</v>
      </c>
      <c r="DG10" s="30"/>
      <c r="DH10" s="30"/>
      <c r="DI10" s="32">
        <v>2</v>
      </c>
      <c r="DM10" s="30"/>
      <c r="DN10" s="30"/>
      <c r="DS10" s="30"/>
      <c r="DT10" s="30"/>
    </row>
    <row r="11" spans="1:124" s="32" customFormat="1" ht="12.75">
      <c r="A11" s="26">
        <v>2002</v>
      </c>
      <c r="B11" s="27">
        <v>2000</v>
      </c>
      <c r="C11" s="27" t="s">
        <v>22</v>
      </c>
      <c r="D11" s="27" t="s">
        <v>23</v>
      </c>
      <c r="E11" s="28">
        <v>3300000</v>
      </c>
      <c r="F11" s="29" t="s">
        <v>8</v>
      </c>
      <c r="G11" s="34"/>
      <c r="H11" s="34"/>
      <c r="I11" s="34"/>
      <c r="J11" s="30"/>
      <c r="K11" s="30"/>
      <c r="L11" s="31"/>
      <c r="O11" s="32">
        <v>10</v>
      </c>
      <c r="U11" s="32">
        <v>10</v>
      </c>
      <c r="W11" s="30"/>
      <c r="X11" s="30"/>
      <c r="AC11" s="30"/>
      <c r="AD11" s="30"/>
      <c r="AI11" s="30"/>
      <c r="AJ11" s="30"/>
      <c r="CL11" s="32">
        <v>50</v>
      </c>
      <c r="CQ11" s="32">
        <v>1</v>
      </c>
      <c r="CS11" s="32">
        <v>21</v>
      </c>
      <c r="CU11" s="30"/>
      <c r="CW11" s="32">
        <v>14</v>
      </c>
      <c r="CX11" s="32">
        <v>10</v>
      </c>
      <c r="DA11" s="30"/>
      <c r="DB11" s="30"/>
      <c r="DC11" s="32">
        <v>2</v>
      </c>
      <c r="DG11" s="30"/>
      <c r="DH11" s="30"/>
      <c r="DI11" s="32">
        <v>17</v>
      </c>
      <c r="DJ11" s="32">
        <v>2</v>
      </c>
      <c r="DM11" s="30"/>
      <c r="DN11" s="30"/>
      <c r="DS11" s="30"/>
      <c r="DT11" s="30"/>
    </row>
    <row r="12" spans="1:124" s="32" customFormat="1" ht="12.75">
      <c r="A12" s="26">
        <v>2001</v>
      </c>
      <c r="B12" s="27">
        <v>2000</v>
      </c>
      <c r="C12" s="27" t="s">
        <v>24</v>
      </c>
      <c r="D12" s="27" t="s">
        <v>25</v>
      </c>
      <c r="E12" s="28">
        <v>35000</v>
      </c>
      <c r="F12" s="29" t="s">
        <v>8</v>
      </c>
      <c r="G12" s="34"/>
      <c r="H12" s="34"/>
      <c r="I12" s="34"/>
      <c r="J12" s="30"/>
      <c r="K12" s="30"/>
      <c r="L12" s="31"/>
      <c r="W12" s="30"/>
      <c r="X12" s="30"/>
      <c r="AC12" s="30"/>
      <c r="AD12" s="30"/>
      <c r="AI12" s="30"/>
      <c r="AJ12" s="30"/>
      <c r="CU12" s="30"/>
      <c r="DA12" s="30"/>
      <c r="DB12" s="30"/>
      <c r="DG12" s="30"/>
      <c r="DH12" s="30"/>
      <c r="DM12" s="30"/>
      <c r="DN12" s="30"/>
      <c r="DS12" s="30"/>
      <c r="DT12" s="30"/>
    </row>
    <row r="13" spans="1:124" s="32" customFormat="1" ht="12.75">
      <c r="A13" s="26">
        <v>2002</v>
      </c>
      <c r="B13" s="27">
        <v>2000</v>
      </c>
      <c r="C13" s="27" t="s">
        <v>26</v>
      </c>
      <c r="D13" s="27" t="s">
        <v>27</v>
      </c>
      <c r="E13" s="28">
        <v>94850</v>
      </c>
      <c r="F13" s="29" t="s">
        <v>8</v>
      </c>
      <c r="G13" s="34"/>
      <c r="H13" s="34"/>
      <c r="I13" s="34"/>
      <c r="J13" s="30"/>
      <c r="K13" s="30"/>
      <c r="L13" s="31"/>
      <c r="T13" s="32">
        <v>2</v>
      </c>
      <c r="V13" s="32">
        <v>6</v>
      </c>
      <c r="W13" s="30"/>
      <c r="X13" s="30"/>
      <c r="AC13" s="30"/>
      <c r="AD13" s="30"/>
      <c r="AI13" s="30"/>
      <c r="AJ13" s="30"/>
      <c r="CR13" s="32">
        <v>7</v>
      </c>
      <c r="CT13" s="32">
        <v>6</v>
      </c>
      <c r="CU13" s="30"/>
      <c r="CW13" s="32">
        <v>3</v>
      </c>
      <c r="DA13" s="30"/>
      <c r="DB13" s="30"/>
      <c r="DG13" s="30"/>
      <c r="DH13" s="30"/>
      <c r="DM13" s="30"/>
      <c r="DN13" s="30"/>
      <c r="DS13" s="30"/>
      <c r="DT13" s="30"/>
    </row>
    <row r="14" spans="1:124" s="32" customFormat="1" ht="12.75">
      <c r="A14" s="26">
        <v>2001</v>
      </c>
      <c r="B14" s="27">
        <v>2000</v>
      </c>
      <c r="C14" s="27" t="s">
        <v>28</v>
      </c>
      <c r="D14" s="27" t="s">
        <v>10</v>
      </c>
      <c r="E14" s="28">
        <v>65735</v>
      </c>
      <c r="F14" s="29" t="s">
        <v>8</v>
      </c>
      <c r="G14" s="34"/>
      <c r="H14" s="34"/>
      <c r="I14" s="34"/>
      <c r="J14" s="30"/>
      <c r="K14" s="30"/>
      <c r="L14" s="31"/>
      <c r="O14" s="32">
        <v>7.5</v>
      </c>
      <c r="W14" s="30"/>
      <c r="X14" s="30"/>
      <c r="AC14" s="30"/>
      <c r="AD14" s="30"/>
      <c r="AI14" s="30"/>
      <c r="AJ14" s="30"/>
      <c r="CL14" s="32">
        <v>9</v>
      </c>
      <c r="CM14" s="32">
        <v>2</v>
      </c>
      <c r="CR14" s="32">
        <v>11</v>
      </c>
      <c r="CS14" s="32">
        <v>4.2</v>
      </c>
      <c r="CU14" s="30"/>
      <c r="CX14" s="32">
        <v>3</v>
      </c>
      <c r="CY14" s="32">
        <v>1.3</v>
      </c>
      <c r="DA14" s="30"/>
      <c r="DB14" s="30"/>
      <c r="DG14" s="30"/>
      <c r="DH14" s="30"/>
      <c r="DJ14" s="32">
        <v>1</v>
      </c>
      <c r="DK14" s="32">
        <v>1</v>
      </c>
      <c r="DM14" s="30"/>
      <c r="DN14" s="30"/>
      <c r="DS14" s="30"/>
      <c r="DT14" s="30"/>
    </row>
    <row r="15" spans="1:124" s="32" customFormat="1" ht="12.75">
      <c r="A15" s="26">
        <v>2001</v>
      </c>
      <c r="B15" s="27">
        <v>2000</v>
      </c>
      <c r="C15" s="27" t="s">
        <v>29</v>
      </c>
      <c r="D15" s="27" t="s">
        <v>30</v>
      </c>
      <c r="E15" s="28">
        <v>529900</v>
      </c>
      <c r="F15" s="29" t="s">
        <v>8</v>
      </c>
      <c r="G15" s="34"/>
      <c r="H15" s="34"/>
      <c r="I15" s="34"/>
      <c r="J15" s="30"/>
      <c r="K15" s="30"/>
      <c r="L15" s="31"/>
      <c r="S15" s="32">
        <v>1</v>
      </c>
      <c r="W15" s="30"/>
      <c r="X15" s="30"/>
      <c r="AC15" s="30"/>
      <c r="AD15" s="30"/>
      <c r="AI15" s="30"/>
      <c r="AJ15" s="30"/>
      <c r="CU15" s="30"/>
      <c r="CW15" s="32">
        <v>5</v>
      </c>
      <c r="CZ15" s="32">
        <v>1</v>
      </c>
      <c r="DA15" s="30"/>
      <c r="DB15" s="30"/>
      <c r="DC15" s="32">
        <v>1</v>
      </c>
      <c r="DF15" s="32">
        <v>5</v>
      </c>
      <c r="DG15" s="30"/>
      <c r="DH15" s="30"/>
      <c r="DL15" s="32">
        <v>2</v>
      </c>
      <c r="DM15" s="30"/>
      <c r="DN15" s="30"/>
      <c r="DR15" s="32">
        <v>7</v>
      </c>
      <c r="DS15" s="30"/>
      <c r="DT15" s="30"/>
    </row>
    <row r="16" spans="1:124" s="32" customFormat="1" ht="12.75">
      <c r="A16" s="26">
        <v>2001</v>
      </c>
      <c r="B16" s="27">
        <v>2000</v>
      </c>
      <c r="C16" s="27" t="s">
        <v>31</v>
      </c>
      <c r="D16" s="27" t="s">
        <v>32</v>
      </c>
      <c r="E16" s="28">
        <v>375000</v>
      </c>
      <c r="F16" s="29" t="s">
        <v>8</v>
      </c>
      <c r="G16" s="34"/>
      <c r="H16" s="34"/>
      <c r="I16" s="34"/>
      <c r="J16" s="30"/>
      <c r="K16" s="30"/>
      <c r="L16" s="31"/>
      <c r="W16" s="30"/>
      <c r="X16" s="30"/>
      <c r="Y16" s="32">
        <v>9</v>
      </c>
      <c r="AB16" s="32">
        <v>9</v>
      </c>
      <c r="AC16" s="30"/>
      <c r="AD16" s="30"/>
      <c r="AI16" s="30"/>
      <c r="AJ16" s="30"/>
      <c r="CR16" s="32">
        <v>11</v>
      </c>
      <c r="CU16" s="30"/>
      <c r="CW16" s="32">
        <v>7</v>
      </c>
      <c r="CX16" s="32">
        <v>1</v>
      </c>
      <c r="CZ16" s="32">
        <v>8</v>
      </c>
      <c r="DA16" s="30"/>
      <c r="DB16" s="30"/>
      <c r="DC16" s="32">
        <v>1</v>
      </c>
      <c r="DF16" s="32">
        <v>1</v>
      </c>
      <c r="DG16" s="30"/>
      <c r="DH16" s="30"/>
      <c r="DJ16" s="32">
        <v>1</v>
      </c>
      <c r="DL16" s="32">
        <v>1</v>
      </c>
      <c r="DM16" s="30"/>
      <c r="DN16" s="30"/>
      <c r="DO16" s="32">
        <v>1</v>
      </c>
      <c r="DR16" s="32">
        <v>1</v>
      </c>
      <c r="DS16" s="30"/>
      <c r="DT16" s="30"/>
    </row>
    <row r="17" spans="1:124" s="32" customFormat="1" ht="12.75">
      <c r="A17" s="26">
        <v>2001</v>
      </c>
      <c r="B17" s="27">
        <v>2000</v>
      </c>
      <c r="C17" s="27" t="s">
        <v>97</v>
      </c>
      <c r="D17" s="27" t="s">
        <v>98</v>
      </c>
      <c r="E17" s="28">
        <v>380600</v>
      </c>
      <c r="F17" s="29" t="s">
        <v>8</v>
      </c>
      <c r="G17" s="34"/>
      <c r="H17" s="34"/>
      <c r="I17" s="34"/>
      <c r="J17" s="30"/>
      <c r="K17" s="30"/>
      <c r="L17" s="31"/>
      <c r="W17" s="30"/>
      <c r="X17" s="30"/>
      <c r="AC17" s="30"/>
      <c r="AD17" s="30"/>
      <c r="AI17" s="30"/>
      <c r="AJ17" s="30"/>
      <c r="CU17" s="30"/>
      <c r="DA17" s="30"/>
      <c r="DB17" s="30"/>
      <c r="DG17" s="30"/>
      <c r="DH17" s="30"/>
      <c r="DM17" s="30"/>
      <c r="DN17" s="30"/>
      <c r="DS17" s="30"/>
      <c r="DT17" s="30"/>
    </row>
    <row r="18" spans="1:124" s="32" customFormat="1" ht="12.75">
      <c r="A18" s="26">
        <v>2001</v>
      </c>
      <c r="B18" s="27">
        <v>2000</v>
      </c>
      <c r="C18" s="27" t="s">
        <v>33</v>
      </c>
      <c r="D18" s="27" t="s">
        <v>34</v>
      </c>
      <c r="E18" s="28">
        <v>1120000</v>
      </c>
      <c r="F18" s="29" t="s">
        <v>8</v>
      </c>
      <c r="G18" s="34"/>
      <c r="H18" s="34"/>
      <c r="I18" s="34"/>
      <c r="J18" s="30"/>
      <c r="K18" s="30"/>
      <c r="L18" s="31"/>
      <c r="W18" s="30"/>
      <c r="X18" s="30"/>
      <c r="AB18" s="32">
        <v>750</v>
      </c>
      <c r="AC18" s="30"/>
      <c r="AD18" s="30"/>
      <c r="AE18" s="32">
        <v>20</v>
      </c>
      <c r="AI18" s="30"/>
      <c r="AJ18" s="30"/>
      <c r="CU18" s="30"/>
      <c r="CW18" s="32">
        <v>25</v>
      </c>
      <c r="CZ18" s="32">
        <v>750</v>
      </c>
      <c r="DA18" s="30">
        <v>1.7</v>
      </c>
      <c r="DB18" s="30"/>
      <c r="DC18" s="32">
        <v>71</v>
      </c>
      <c r="DG18" s="30">
        <v>1.7</v>
      </c>
      <c r="DH18" s="30"/>
      <c r="DI18" s="32">
        <v>21</v>
      </c>
      <c r="DM18" s="30">
        <v>1.7</v>
      </c>
      <c r="DN18" s="30"/>
      <c r="DO18" s="32">
        <v>10</v>
      </c>
      <c r="DS18" s="30">
        <v>1.7</v>
      </c>
      <c r="DT18" s="30"/>
    </row>
    <row r="19" spans="1:124" s="32" customFormat="1" ht="12.75">
      <c r="A19" s="26">
        <v>2002</v>
      </c>
      <c r="B19" s="27">
        <v>2000</v>
      </c>
      <c r="C19" s="27" t="s">
        <v>35</v>
      </c>
      <c r="D19" s="27" t="s">
        <v>36</v>
      </c>
      <c r="E19" s="28">
        <v>191086</v>
      </c>
      <c r="F19" s="29" t="s">
        <v>8</v>
      </c>
      <c r="G19" s="34"/>
      <c r="H19" s="34"/>
      <c r="I19" s="34"/>
      <c r="J19" s="30">
        <v>1</v>
      </c>
      <c r="K19" s="30">
        <v>0.7</v>
      </c>
      <c r="L19" s="31"/>
      <c r="S19" s="32">
        <v>5</v>
      </c>
      <c r="V19" s="32">
        <v>3</v>
      </c>
      <c r="W19" s="30">
        <v>0.7</v>
      </c>
      <c r="X19" s="30"/>
      <c r="Y19" s="32">
        <v>1</v>
      </c>
      <c r="AB19" s="32">
        <v>8</v>
      </c>
      <c r="AC19" s="30">
        <v>0.7</v>
      </c>
      <c r="AD19" s="30"/>
      <c r="AH19" s="32">
        <v>3</v>
      </c>
      <c r="AI19" s="30">
        <v>0.7</v>
      </c>
      <c r="AJ19" s="30"/>
      <c r="CQ19" s="32">
        <v>3</v>
      </c>
      <c r="CS19" s="32">
        <v>0.78</v>
      </c>
      <c r="CU19" s="30"/>
      <c r="CW19" s="32">
        <v>4</v>
      </c>
      <c r="CX19" s="32">
        <v>1</v>
      </c>
      <c r="CZ19" s="32">
        <v>7</v>
      </c>
      <c r="DA19" s="30">
        <v>0.78</v>
      </c>
      <c r="DB19" s="30"/>
      <c r="DF19" s="32">
        <v>4</v>
      </c>
      <c r="DG19" s="30">
        <v>0.78</v>
      </c>
      <c r="DH19" s="30"/>
      <c r="DL19" s="32">
        <v>3</v>
      </c>
      <c r="DM19" s="30">
        <v>0.78</v>
      </c>
      <c r="DN19" s="30"/>
      <c r="DS19" s="30"/>
      <c r="DT19" s="30"/>
    </row>
    <row r="20" spans="1:124" s="32" customFormat="1" ht="12.75">
      <c r="A20" s="26">
        <v>2002</v>
      </c>
      <c r="B20" s="27">
        <v>2000</v>
      </c>
      <c r="C20" s="27" t="s">
        <v>37</v>
      </c>
      <c r="D20" s="27" t="s">
        <v>38</v>
      </c>
      <c r="E20" s="28">
        <v>166000</v>
      </c>
      <c r="F20" s="29" t="s">
        <v>8</v>
      </c>
      <c r="G20" s="34"/>
      <c r="H20" s="34"/>
      <c r="I20" s="34"/>
      <c r="J20" s="30"/>
      <c r="K20" s="30"/>
      <c r="L20" s="31"/>
      <c r="S20" s="32">
        <v>10</v>
      </c>
      <c r="W20" s="30"/>
      <c r="X20" s="30"/>
      <c r="Y20" s="32">
        <v>10</v>
      </c>
      <c r="AC20" s="30"/>
      <c r="AD20" s="30"/>
      <c r="AE20" s="32">
        <v>10</v>
      </c>
      <c r="AI20" s="30"/>
      <c r="AJ20" s="30"/>
      <c r="AK20" s="32">
        <v>10</v>
      </c>
      <c r="CQ20" s="32">
        <v>1</v>
      </c>
      <c r="CU20" s="30"/>
      <c r="CW20" s="32">
        <v>9</v>
      </c>
      <c r="DA20" s="30"/>
      <c r="DB20" s="30"/>
      <c r="DC20" s="32">
        <v>134</v>
      </c>
      <c r="DG20" s="30"/>
      <c r="DH20" s="30"/>
      <c r="DI20" s="32">
        <v>7</v>
      </c>
      <c r="DM20" s="30"/>
      <c r="DN20" s="30"/>
      <c r="DO20" s="32">
        <v>46</v>
      </c>
      <c r="DS20" s="30"/>
      <c r="DT20" s="30"/>
    </row>
    <row r="21" spans="1:124" s="32" customFormat="1" ht="12.75">
      <c r="A21" s="26">
        <v>2002</v>
      </c>
      <c r="B21" s="27">
        <v>2000</v>
      </c>
      <c r="C21" s="27" t="s">
        <v>37</v>
      </c>
      <c r="D21" s="27" t="s">
        <v>39</v>
      </c>
      <c r="E21" s="28">
        <v>145000</v>
      </c>
      <c r="F21" s="29" t="s">
        <v>8</v>
      </c>
      <c r="G21" s="34"/>
      <c r="H21" s="34"/>
      <c r="I21" s="34"/>
      <c r="J21" s="30"/>
      <c r="K21" s="30"/>
      <c r="L21" s="31"/>
      <c r="S21" s="32">
        <v>20</v>
      </c>
      <c r="T21" s="32">
        <v>10</v>
      </c>
      <c r="W21" s="30"/>
      <c r="X21" s="30"/>
      <c r="Y21" s="32">
        <v>19</v>
      </c>
      <c r="AC21" s="30"/>
      <c r="AD21" s="30"/>
      <c r="AE21" s="32">
        <v>15</v>
      </c>
      <c r="AI21" s="30"/>
      <c r="AJ21" s="30"/>
      <c r="CQ21" s="32">
        <v>20</v>
      </c>
      <c r="CR21" s="32">
        <v>15</v>
      </c>
      <c r="CU21" s="30"/>
      <c r="CW21" s="32">
        <v>31</v>
      </c>
      <c r="DA21" s="30"/>
      <c r="DB21" s="30"/>
      <c r="DC21" s="32">
        <v>22</v>
      </c>
      <c r="DG21" s="30"/>
      <c r="DH21" s="30"/>
      <c r="DI21" s="32">
        <v>5</v>
      </c>
      <c r="DM21" s="30"/>
      <c r="DN21" s="30"/>
      <c r="DO21" s="32">
        <v>3</v>
      </c>
      <c r="DS21" s="30"/>
      <c r="DT21" s="30"/>
    </row>
    <row r="22" spans="1:6" ht="12.75">
      <c r="A22" s="6">
        <v>2002</v>
      </c>
      <c r="B22" s="7">
        <v>2000</v>
      </c>
      <c r="C22" s="7" t="s">
        <v>37</v>
      </c>
      <c r="D22" s="7" t="s">
        <v>40</v>
      </c>
      <c r="E22" s="8">
        <v>166000</v>
      </c>
      <c r="F22" s="9" t="s">
        <v>8</v>
      </c>
    </row>
    <row r="23" spans="1:6" ht="12.75">
      <c r="A23" s="6">
        <v>2002</v>
      </c>
      <c r="B23" s="7">
        <v>2000</v>
      </c>
      <c r="C23" s="7" t="s">
        <v>37</v>
      </c>
      <c r="D23" s="7" t="s">
        <v>41</v>
      </c>
      <c r="E23" s="8">
        <v>79500</v>
      </c>
      <c r="F23" s="9" t="s">
        <v>8</v>
      </c>
    </row>
    <row r="24" spans="1:6" ht="12.75">
      <c r="A24" s="6">
        <v>2003</v>
      </c>
      <c r="B24" s="7">
        <v>2000</v>
      </c>
      <c r="C24" s="7" t="s">
        <v>42</v>
      </c>
      <c r="D24" s="7" t="s">
        <v>43</v>
      </c>
      <c r="E24" s="8">
        <v>187500</v>
      </c>
      <c r="F24" s="9" t="s">
        <v>8</v>
      </c>
    </row>
    <row r="25" spans="1:6" ht="12.75">
      <c r="A25" s="6">
        <v>2003</v>
      </c>
      <c r="B25" s="7">
        <v>2000</v>
      </c>
      <c r="C25" s="7" t="s">
        <v>42</v>
      </c>
      <c r="D25" s="7" t="s">
        <v>44</v>
      </c>
      <c r="E25" s="8">
        <v>100000</v>
      </c>
      <c r="F25" s="9" t="s">
        <v>8</v>
      </c>
    </row>
    <row r="26" spans="1:6" ht="12.75">
      <c r="A26" s="6">
        <v>2003</v>
      </c>
      <c r="B26" s="7">
        <v>2000</v>
      </c>
      <c r="C26" s="7" t="s">
        <v>42</v>
      </c>
      <c r="D26" s="7" t="s">
        <v>45</v>
      </c>
      <c r="E26" s="8">
        <v>300000</v>
      </c>
      <c r="F26" s="9" t="s">
        <v>8</v>
      </c>
    </row>
    <row r="27" spans="1:6" ht="12.75">
      <c r="A27" s="6">
        <v>2002</v>
      </c>
      <c r="B27" s="7">
        <v>2000</v>
      </c>
      <c r="C27" s="7" t="s">
        <v>42</v>
      </c>
      <c r="D27" s="7" t="s">
        <v>46</v>
      </c>
      <c r="E27" s="8">
        <v>250000</v>
      </c>
      <c r="F27" s="9" t="s">
        <v>8</v>
      </c>
    </row>
    <row r="28" spans="1:6" ht="12.75">
      <c r="A28" s="6">
        <v>2001</v>
      </c>
      <c r="B28" s="7">
        <v>2000</v>
      </c>
      <c r="C28" s="7" t="s">
        <v>42</v>
      </c>
      <c r="D28" s="7" t="s">
        <v>47</v>
      </c>
      <c r="E28" s="8">
        <v>100000</v>
      </c>
      <c r="F28" s="9" t="s">
        <v>8</v>
      </c>
    </row>
    <row r="29" spans="1:6" ht="12.75">
      <c r="A29" s="6">
        <v>2001</v>
      </c>
      <c r="B29" s="7">
        <v>2000</v>
      </c>
      <c r="C29" s="7" t="s">
        <v>42</v>
      </c>
      <c r="D29" s="7" t="s">
        <v>48</v>
      </c>
      <c r="E29" s="8">
        <v>99900</v>
      </c>
      <c r="F29" s="9" t="s">
        <v>8</v>
      </c>
    </row>
    <row r="30" spans="1:6" ht="12.75">
      <c r="A30" s="6">
        <v>2011</v>
      </c>
      <c r="B30" s="7">
        <v>2000</v>
      </c>
      <c r="C30" s="7" t="s">
        <v>42</v>
      </c>
      <c r="D30" s="7" t="s">
        <v>108</v>
      </c>
      <c r="E30" s="8">
        <v>200000</v>
      </c>
      <c r="F30" s="20" t="s">
        <v>8</v>
      </c>
    </row>
    <row r="31" spans="1:6" ht="12.75">
      <c r="A31" s="6">
        <v>2011</v>
      </c>
      <c r="B31" s="7">
        <v>2000</v>
      </c>
      <c r="C31" s="7" t="s">
        <v>42</v>
      </c>
      <c r="D31" s="7" t="s">
        <v>112</v>
      </c>
      <c r="E31" s="8">
        <v>115000</v>
      </c>
      <c r="F31" s="20" t="s">
        <v>8</v>
      </c>
    </row>
    <row r="32" spans="1:6" ht="12.75">
      <c r="A32" s="6">
        <v>2002</v>
      </c>
      <c r="B32" s="7">
        <v>2000</v>
      </c>
      <c r="C32" s="7" t="s">
        <v>49</v>
      </c>
      <c r="D32" s="7" t="s">
        <v>50</v>
      </c>
      <c r="E32" s="8">
        <v>100000</v>
      </c>
      <c r="F32" s="9" t="s">
        <v>8</v>
      </c>
    </row>
    <row r="33" spans="1:6" ht="12.75">
      <c r="A33" s="6">
        <v>2005</v>
      </c>
      <c r="B33" s="7">
        <v>2000</v>
      </c>
      <c r="C33" s="7" t="s">
        <v>51</v>
      </c>
      <c r="D33" s="7" t="s">
        <v>52</v>
      </c>
      <c r="E33" s="8">
        <v>225000</v>
      </c>
      <c r="F33" s="9" t="s">
        <v>8</v>
      </c>
    </row>
    <row r="34" spans="1:6" ht="12.75">
      <c r="A34" s="6">
        <v>2001</v>
      </c>
      <c r="B34" s="7">
        <v>2000</v>
      </c>
      <c r="C34" s="7" t="s">
        <v>53</v>
      </c>
      <c r="D34" s="7" t="s">
        <v>54</v>
      </c>
      <c r="E34" s="8">
        <v>80000</v>
      </c>
      <c r="F34" s="9" t="s">
        <v>8</v>
      </c>
    </row>
    <row r="35" spans="1:6" ht="12.75">
      <c r="A35" s="6">
        <v>2001</v>
      </c>
      <c r="B35" s="7">
        <v>2000</v>
      </c>
      <c r="C35" s="7" t="s">
        <v>53</v>
      </c>
      <c r="D35" s="7" t="s">
        <v>55</v>
      </c>
      <c r="E35" s="8">
        <v>75000</v>
      </c>
      <c r="F35" s="9" t="s">
        <v>8</v>
      </c>
    </row>
    <row r="36" spans="1:6" ht="12.75">
      <c r="A36" s="6">
        <v>2001</v>
      </c>
      <c r="B36" s="7">
        <v>2000</v>
      </c>
      <c r="C36" s="7" t="s">
        <v>56</v>
      </c>
      <c r="D36" s="7" t="s">
        <v>57</v>
      </c>
      <c r="E36" s="8">
        <v>1291221</v>
      </c>
      <c r="F36" s="9" t="s">
        <v>8</v>
      </c>
    </row>
    <row r="37" spans="1:6" ht="12.75">
      <c r="A37" s="6">
        <v>2001</v>
      </c>
      <c r="B37" s="7">
        <v>2000</v>
      </c>
      <c r="C37" s="7" t="s">
        <v>58</v>
      </c>
      <c r="D37" s="7" t="s">
        <v>59</v>
      </c>
      <c r="E37" s="8">
        <v>345000</v>
      </c>
      <c r="F37" s="9" t="s">
        <v>8</v>
      </c>
    </row>
    <row r="38" spans="1:6" ht="12.75">
      <c r="A38" s="6">
        <v>2001</v>
      </c>
      <c r="B38" s="7">
        <v>2000</v>
      </c>
      <c r="C38" s="7" t="s">
        <v>60</v>
      </c>
      <c r="D38" s="7" t="s">
        <v>61</v>
      </c>
      <c r="E38" s="8">
        <v>30000</v>
      </c>
      <c r="F38" s="9" t="s">
        <v>8</v>
      </c>
    </row>
    <row r="39" spans="1:6" ht="12.75">
      <c r="A39" s="6">
        <v>2011</v>
      </c>
      <c r="B39" s="7">
        <v>2000</v>
      </c>
      <c r="C39" s="7" t="s">
        <v>114</v>
      </c>
      <c r="D39" s="7" t="s">
        <v>115</v>
      </c>
      <c r="E39" s="8">
        <v>175000</v>
      </c>
      <c r="F39" s="20" t="s">
        <v>8</v>
      </c>
    </row>
    <row r="40" spans="1:6" ht="12.75">
      <c r="A40" s="6">
        <v>2002</v>
      </c>
      <c r="B40" s="7">
        <v>2000</v>
      </c>
      <c r="C40" s="7" t="s">
        <v>62</v>
      </c>
      <c r="D40" s="7" t="s">
        <v>63</v>
      </c>
      <c r="E40" s="8">
        <v>33455</v>
      </c>
      <c r="F40" s="9" t="s">
        <v>8</v>
      </c>
    </row>
    <row r="41" spans="1:6" ht="12.75">
      <c r="A41" s="6">
        <v>2002</v>
      </c>
      <c r="B41" s="7">
        <v>2000</v>
      </c>
      <c r="C41" s="7" t="s">
        <v>62</v>
      </c>
      <c r="D41" s="7" t="s">
        <v>64</v>
      </c>
      <c r="E41" s="8">
        <v>58961</v>
      </c>
      <c r="F41" s="9" t="s">
        <v>8</v>
      </c>
    </row>
    <row r="42" spans="1:6" ht="12.75">
      <c r="A42" s="6">
        <v>2011</v>
      </c>
      <c r="B42" s="7">
        <v>2000</v>
      </c>
      <c r="C42" s="7" t="s">
        <v>116</v>
      </c>
      <c r="D42" s="7" t="s">
        <v>117</v>
      </c>
      <c r="E42" s="8">
        <v>225000</v>
      </c>
      <c r="F42" s="20" t="s">
        <v>8</v>
      </c>
    </row>
    <row r="43" spans="1:6" ht="12.75">
      <c r="A43" s="6">
        <v>2003</v>
      </c>
      <c r="B43" s="7">
        <v>2000</v>
      </c>
      <c r="C43" s="7" t="s">
        <v>65</v>
      </c>
      <c r="D43" s="7" t="s">
        <v>66</v>
      </c>
      <c r="E43" s="8">
        <v>143000</v>
      </c>
      <c r="F43" s="9" t="s">
        <v>8</v>
      </c>
    </row>
    <row r="44" spans="1:6" ht="12.75">
      <c r="A44" s="6">
        <v>2003</v>
      </c>
      <c r="B44" s="7">
        <v>2000</v>
      </c>
      <c r="C44" s="7" t="s">
        <v>67</v>
      </c>
      <c r="D44" s="7" t="s">
        <v>68</v>
      </c>
      <c r="E44" s="8">
        <v>164360</v>
      </c>
      <c r="F44" s="9" t="s">
        <v>8</v>
      </c>
    </row>
    <row r="45" spans="1:6" ht="12.75">
      <c r="A45" s="6">
        <v>2001</v>
      </c>
      <c r="B45" s="7">
        <v>2000</v>
      </c>
      <c r="C45" s="7" t="s">
        <v>69</v>
      </c>
      <c r="D45" s="7" t="s">
        <v>70</v>
      </c>
      <c r="E45" s="8">
        <v>35000</v>
      </c>
      <c r="F45" s="9" t="s">
        <v>8</v>
      </c>
    </row>
    <row r="46" spans="1:6" ht="12.75">
      <c r="A46" s="6">
        <v>2006</v>
      </c>
      <c r="B46" s="7">
        <v>2000</v>
      </c>
      <c r="C46" s="7" t="s">
        <v>71</v>
      </c>
      <c r="D46" s="7" t="s">
        <v>72</v>
      </c>
      <c r="E46" s="8">
        <v>617500</v>
      </c>
      <c r="F46" s="9" t="s">
        <v>8</v>
      </c>
    </row>
    <row r="47" spans="1:6" ht="12.75">
      <c r="A47" s="6">
        <v>2005</v>
      </c>
      <c r="B47" s="7">
        <v>2000</v>
      </c>
      <c r="C47" s="7" t="s">
        <v>73</v>
      </c>
      <c r="D47" s="7" t="s">
        <v>74</v>
      </c>
      <c r="E47" s="8">
        <v>750000</v>
      </c>
      <c r="F47" s="9" t="s">
        <v>8</v>
      </c>
    </row>
    <row r="48" spans="1:6" ht="12.75">
      <c r="A48" s="6">
        <v>2005</v>
      </c>
      <c r="B48" s="7">
        <v>2000</v>
      </c>
      <c r="C48" s="7" t="s">
        <v>73</v>
      </c>
      <c r="D48" s="7" t="s">
        <v>75</v>
      </c>
      <c r="E48" s="8">
        <v>209825</v>
      </c>
      <c r="F48" s="9" t="s">
        <v>8</v>
      </c>
    </row>
    <row r="49" spans="1:6" ht="12.75">
      <c r="A49" s="6">
        <v>2001</v>
      </c>
      <c r="B49" s="7">
        <v>2000</v>
      </c>
      <c r="C49" s="7" t="s">
        <v>76</v>
      </c>
      <c r="D49" s="7" t="s">
        <v>77</v>
      </c>
      <c r="E49" s="8">
        <v>158869</v>
      </c>
      <c r="F49" s="9" t="s">
        <v>8</v>
      </c>
    </row>
    <row r="50" spans="1:6" ht="12.75">
      <c r="A50" s="6">
        <v>2002</v>
      </c>
      <c r="B50" s="7">
        <v>2000</v>
      </c>
      <c r="C50" s="7" t="s">
        <v>78</v>
      </c>
      <c r="D50" s="7" t="s">
        <v>79</v>
      </c>
      <c r="E50" s="8">
        <v>27800</v>
      </c>
      <c r="F50" s="9" t="s">
        <v>8</v>
      </c>
    </row>
    <row r="51" spans="1:6" ht="12.75">
      <c r="A51" s="6">
        <v>2001</v>
      </c>
      <c r="B51" s="7">
        <v>2000</v>
      </c>
      <c r="C51" s="7" t="s">
        <v>78</v>
      </c>
      <c r="D51" s="7" t="s">
        <v>80</v>
      </c>
      <c r="E51" s="8">
        <v>52361</v>
      </c>
      <c r="F51" s="9" t="s">
        <v>8</v>
      </c>
    </row>
    <row r="52" spans="1:6" ht="12.75">
      <c r="A52" s="6">
        <v>2002</v>
      </c>
      <c r="B52" s="7">
        <v>2000</v>
      </c>
      <c r="C52" s="7" t="s">
        <v>81</v>
      </c>
      <c r="D52" s="7" t="s">
        <v>82</v>
      </c>
      <c r="E52" s="8">
        <v>75653.56</v>
      </c>
      <c r="F52" s="9" t="s">
        <v>8</v>
      </c>
    </row>
    <row r="53" spans="1:6" ht="12.75">
      <c r="A53" s="6">
        <v>2002</v>
      </c>
      <c r="B53" s="7">
        <v>2000</v>
      </c>
      <c r="C53" s="7" t="s">
        <v>83</v>
      </c>
      <c r="D53" s="7" t="s">
        <v>84</v>
      </c>
      <c r="E53" s="8">
        <v>184950</v>
      </c>
      <c r="F53" s="9" t="s">
        <v>8</v>
      </c>
    </row>
    <row r="54" spans="1:6" ht="12.75">
      <c r="A54" s="6">
        <v>2002</v>
      </c>
      <c r="B54" s="7">
        <v>2000</v>
      </c>
      <c r="C54" s="7" t="s">
        <v>83</v>
      </c>
      <c r="D54" s="7" t="s">
        <v>85</v>
      </c>
      <c r="E54" s="8">
        <v>478537</v>
      </c>
      <c r="F54" s="9" t="s">
        <v>8</v>
      </c>
    </row>
    <row r="55" spans="1:6" ht="12.75">
      <c r="A55" s="6">
        <v>2011</v>
      </c>
      <c r="B55" s="7">
        <v>2000</v>
      </c>
      <c r="C55" s="7" t="s">
        <v>83</v>
      </c>
      <c r="D55" s="7" t="s">
        <v>118</v>
      </c>
      <c r="E55" s="8">
        <v>414976</v>
      </c>
      <c r="F55" s="9" t="s">
        <v>8</v>
      </c>
    </row>
    <row r="56" spans="1:6" ht="12.75">
      <c r="A56" s="6">
        <v>2001</v>
      </c>
      <c r="B56" s="7">
        <v>2000</v>
      </c>
      <c r="C56" s="7" t="s">
        <v>86</v>
      </c>
      <c r="D56" s="7" t="s">
        <v>87</v>
      </c>
      <c r="E56" s="8">
        <v>297479.95</v>
      </c>
      <c r="F56" s="9" t="s">
        <v>8</v>
      </c>
    </row>
    <row r="57" spans="1:6" ht="12.75">
      <c r="A57" s="6">
        <v>2005</v>
      </c>
      <c r="B57" s="7">
        <v>2001</v>
      </c>
      <c r="C57" s="7" t="s">
        <v>88</v>
      </c>
      <c r="D57" s="7" t="s">
        <v>89</v>
      </c>
      <c r="E57" s="8">
        <v>40000</v>
      </c>
      <c r="F57" s="9" t="s">
        <v>8</v>
      </c>
    </row>
    <row r="58" spans="1:6" ht="12.75">
      <c r="A58" s="6">
        <v>2004</v>
      </c>
      <c r="B58" s="7">
        <v>2000</v>
      </c>
      <c r="C58" s="7" t="s">
        <v>90</v>
      </c>
      <c r="D58" s="7" t="s">
        <v>91</v>
      </c>
      <c r="E58" s="8">
        <v>300000</v>
      </c>
      <c r="F58" s="9" t="s">
        <v>8</v>
      </c>
    </row>
    <row r="59" spans="1:6" ht="12.75">
      <c r="A59" s="6">
        <v>2005</v>
      </c>
      <c r="B59" s="7">
        <v>2000</v>
      </c>
      <c r="C59" s="7" t="s">
        <v>92</v>
      </c>
      <c r="D59" s="7" t="s">
        <v>93</v>
      </c>
      <c r="E59" s="8">
        <v>100000</v>
      </c>
      <c r="F59" s="9" t="s">
        <v>8</v>
      </c>
    </row>
    <row r="60" spans="1:6" ht="12.75">
      <c r="A60" s="6">
        <v>2002</v>
      </c>
      <c r="B60" s="7">
        <v>2000</v>
      </c>
      <c r="C60" s="7" t="s">
        <v>94</v>
      </c>
      <c r="D60" s="7" t="s">
        <v>95</v>
      </c>
      <c r="E60" s="8">
        <v>400000</v>
      </c>
      <c r="F60" s="9" t="s">
        <v>8</v>
      </c>
    </row>
    <row r="61" spans="1:6" ht="12.75">
      <c r="A61" s="6">
        <v>2002</v>
      </c>
      <c r="B61" s="7">
        <v>2000</v>
      </c>
      <c r="C61" s="7" t="s">
        <v>94</v>
      </c>
      <c r="D61" s="7" t="s">
        <v>96</v>
      </c>
      <c r="E61" s="8">
        <v>75000</v>
      </c>
      <c r="F61" s="9" t="s">
        <v>8</v>
      </c>
    </row>
    <row r="62" spans="1:6" ht="12.75">
      <c r="A62" s="6">
        <v>2011</v>
      </c>
      <c r="B62" s="7">
        <v>2000</v>
      </c>
      <c r="C62" s="7" t="s">
        <v>99</v>
      </c>
      <c r="D62" s="19" t="s">
        <v>130</v>
      </c>
      <c r="E62" s="8">
        <v>256000</v>
      </c>
      <c r="F62" s="9" t="s">
        <v>100</v>
      </c>
    </row>
    <row r="63" spans="1:6" ht="12.75">
      <c r="A63" s="6">
        <v>2002</v>
      </c>
      <c r="B63" s="7">
        <v>2000</v>
      </c>
      <c r="C63" s="7" t="s">
        <v>101</v>
      </c>
      <c r="D63" s="7" t="s">
        <v>102</v>
      </c>
      <c r="E63" s="8">
        <v>100000</v>
      </c>
      <c r="F63" s="9" t="s">
        <v>100</v>
      </c>
    </row>
    <row r="64" spans="1:6" ht="12.75">
      <c r="A64" s="6">
        <v>2002</v>
      </c>
      <c r="B64" s="7">
        <v>2000</v>
      </c>
      <c r="C64" s="7" t="s">
        <v>103</v>
      </c>
      <c r="D64" s="19" t="s">
        <v>131</v>
      </c>
      <c r="E64" s="8">
        <v>100000</v>
      </c>
      <c r="F64" s="9" t="s">
        <v>100</v>
      </c>
    </row>
    <row r="65" spans="1:6" ht="12.75">
      <c r="A65" s="6">
        <v>2001</v>
      </c>
      <c r="B65" s="7">
        <v>2000</v>
      </c>
      <c r="C65" s="7" t="s">
        <v>104</v>
      </c>
      <c r="D65" s="7" t="s">
        <v>105</v>
      </c>
      <c r="E65" s="8">
        <v>293000</v>
      </c>
      <c r="F65" s="9" t="s">
        <v>100</v>
      </c>
    </row>
    <row r="66" spans="1:6" ht="12.75">
      <c r="A66" s="6">
        <v>2003</v>
      </c>
      <c r="B66" s="7">
        <v>2000</v>
      </c>
      <c r="C66" s="7" t="s">
        <v>106</v>
      </c>
      <c r="D66" s="7" t="s">
        <v>107</v>
      </c>
      <c r="E66" s="8">
        <v>77450</v>
      </c>
      <c r="F66" s="9" t="s">
        <v>100</v>
      </c>
    </row>
    <row r="67" spans="1:6" ht="12.75">
      <c r="A67" s="6">
        <v>2004</v>
      </c>
      <c r="B67" s="7">
        <v>2000</v>
      </c>
      <c r="C67" s="7" t="s">
        <v>42</v>
      </c>
      <c r="D67" s="7" t="s">
        <v>109</v>
      </c>
      <c r="E67" s="8">
        <v>180000</v>
      </c>
      <c r="F67" s="9" t="s">
        <v>100</v>
      </c>
    </row>
    <row r="68" spans="1:6" ht="12.75">
      <c r="A68" s="6">
        <v>2001</v>
      </c>
      <c r="B68" s="7">
        <v>2000</v>
      </c>
      <c r="C68" s="7" t="s">
        <v>42</v>
      </c>
      <c r="D68" s="7" t="s">
        <v>110</v>
      </c>
      <c r="E68" s="8">
        <v>100000</v>
      </c>
      <c r="F68" s="9" t="s">
        <v>100</v>
      </c>
    </row>
    <row r="69" spans="1:6" ht="12.75">
      <c r="A69" s="6">
        <v>2003</v>
      </c>
      <c r="B69" s="7">
        <v>2000</v>
      </c>
      <c r="C69" s="7" t="s">
        <v>42</v>
      </c>
      <c r="D69" s="7" t="s">
        <v>111</v>
      </c>
      <c r="E69" s="8">
        <v>135000</v>
      </c>
      <c r="F69" s="9" t="s">
        <v>100</v>
      </c>
    </row>
    <row r="70" spans="1:6" ht="12.75">
      <c r="A70" s="6">
        <v>2005</v>
      </c>
      <c r="B70" s="7">
        <v>2000</v>
      </c>
      <c r="C70" s="7" t="s">
        <v>42</v>
      </c>
      <c r="D70" s="19" t="s">
        <v>129</v>
      </c>
      <c r="E70" s="8">
        <v>100000</v>
      </c>
      <c r="F70" s="9" t="s">
        <v>100</v>
      </c>
    </row>
    <row r="71" spans="1:6" ht="12.75">
      <c r="A71" s="6">
        <v>2002</v>
      </c>
      <c r="B71" s="7">
        <v>2000</v>
      </c>
      <c r="C71" s="7" t="s">
        <v>42</v>
      </c>
      <c r="D71" s="19" t="s">
        <v>127</v>
      </c>
      <c r="E71" s="8">
        <v>100000</v>
      </c>
      <c r="F71" s="9" t="s">
        <v>100</v>
      </c>
    </row>
    <row r="72" spans="1:6" ht="12.75">
      <c r="A72" s="6">
        <v>2011</v>
      </c>
      <c r="B72" s="7"/>
      <c r="C72" s="19" t="s">
        <v>42</v>
      </c>
      <c r="D72" s="19" t="s">
        <v>132</v>
      </c>
      <c r="E72" s="8">
        <v>50000</v>
      </c>
      <c r="F72" s="20" t="s">
        <v>100</v>
      </c>
    </row>
    <row r="73" spans="1:6" ht="12.75">
      <c r="A73" s="6">
        <v>2004</v>
      </c>
      <c r="B73" s="7">
        <v>2000</v>
      </c>
      <c r="C73" s="7" t="s">
        <v>113</v>
      </c>
      <c r="D73" s="7" t="s">
        <v>52</v>
      </c>
      <c r="E73" s="8">
        <v>40000</v>
      </c>
      <c r="F73" s="9" t="s">
        <v>100</v>
      </c>
    </row>
    <row r="74" spans="1:6" ht="12.75">
      <c r="A74" s="6">
        <v>2001</v>
      </c>
      <c r="B74" s="7">
        <v>2000</v>
      </c>
      <c r="C74" s="7" t="s">
        <v>119</v>
      </c>
      <c r="D74" s="7" t="s">
        <v>120</v>
      </c>
      <c r="E74" s="8">
        <v>300000</v>
      </c>
      <c r="F74" s="9" t="s">
        <v>100</v>
      </c>
    </row>
    <row r="75" spans="1:6" ht="12.75">
      <c r="A75" s="6"/>
      <c r="B75" s="7"/>
      <c r="C75" s="7"/>
      <c r="D75" s="3">
        <f>COUNT(E2:E74)</f>
        <v>73</v>
      </c>
      <c r="E75" s="11">
        <f>SUM(E2:E74)</f>
        <v>17820905.79</v>
      </c>
      <c r="F75" s="7"/>
    </row>
    <row r="76" ht="12.75">
      <c r="A76" s="12"/>
    </row>
    <row r="77" spans="3:9" ht="12.75">
      <c r="C77" s="13" t="s">
        <v>121</v>
      </c>
      <c r="E77" s="14" t="s">
        <v>8</v>
      </c>
      <c r="F77" s="15">
        <f>COUNT(E2:E61)</f>
        <v>60</v>
      </c>
      <c r="G77" s="16">
        <f>F77/F79</f>
        <v>0.821917808219178</v>
      </c>
      <c r="H77" s="36"/>
      <c r="I77" s="36"/>
    </row>
    <row r="78" spans="1:9" ht="12.75">
      <c r="A78" s="18" t="s">
        <v>126</v>
      </c>
      <c r="E78" s="14" t="s">
        <v>100</v>
      </c>
      <c r="F78" s="15">
        <f>COUNT(E62:E74)</f>
        <v>13</v>
      </c>
      <c r="G78" s="16">
        <f>F78/F79</f>
        <v>0.1780821917808219</v>
      </c>
      <c r="H78" s="36"/>
      <c r="I78" s="36"/>
    </row>
    <row r="79" spans="1:9" ht="12.75">
      <c r="A79" s="18" t="s">
        <v>128</v>
      </c>
      <c r="E79" s="14" t="s">
        <v>122</v>
      </c>
      <c r="F79" s="15">
        <f>SUM(F77:F78)</f>
        <v>73</v>
      </c>
      <c r="G79" s="16">
        <f>SUM(G77:G78)</f>
        <v>1</v>
      </c>
      <c r="H79" s="36"/>
      <c r="I79" s="36"/>
    </row>
    <row r="80" spans="5:9" ht="12.75">
      <c r="E80" s="14"/>
      <c r="F80" s="15"/>
      <c r="G80" s="16"/>
      <c r="H80" s="36"/>
      <c r="I80" s="36"/>
    </row>
    <row r="81" spans="5:9" ht="12.75">
      <c r="E81" s="14" t="s">
        <v>8</v>
      </c>
      <c r="F81" s="14">
        <f>SUM(E2:E61)</f>
        <v>15989455.79</v>
      </c>
      <c r="G81" s="16">
        <f>F81/F83</f>
        <v>0.8972302518412001</v>
      </c>
      <c r="H81" s="36"/>
      <c r="I81" s="36"/>
    </row>
    <row r="82" spans="5:9" ht="12.75">
      <c r="E82" s="14" t="s">
        <v>100</v>
      </c>
      <c r="F82" s="14">
        <f>SUM(E62:E74)</f>
        <v>1831450</v>
      </c>
      <c r="G82" s="16">
        <f>F82/F83</f>
        <v>0.10276974815879997</v>
      </c>
      <c r="H82" s="36"/>
      <c r="I82" s="36"/>
    </row>
    <row r="83" spans="5:9" ht="12.75">
      <c r="E83" s="14" t="s">
        <v>122</v>
      </c>
      <c r="F83" s="14">
        <f>SUM(F81:F82)</f>
        <v>17820905.79</v>
      </c>
      <c r="G83" s="16">
        <f>SUM(G81:G82)</f>
        <v>1</v>
      </c>
      <c r="H83" s="36"/>
      <c r="I83" s="36"/>
    </row>
    <row r="84" spans="5:9" ht="12.75">
      <c r="E84" s="14"/>
      <c r="F84" s="14"/>
      <c r="G84" s="36"/>
      <c r="H84" s="36"/>
      <c r="I84" s="36"/>
    </row>
    <row r="86" spans="1:6" ht="12.75">
      <c r="A86" s="1" t="s">
        <v>0</v>
      </c>
      <c r="B86" s="2" t="s">
        <v>1</v>
      </c>
      <c r="C86" s="3" t="s">
        <v>2</v>
      </c>
      <c r="D86" s="3" t="s">
        <v>123</v>
      </c>
      <c r="E86" s="1" t="s">
        <v>4</v>
      </c>
      <c r="F86" s="3" t="s">
        <v>5</v>
      </c>
    </row>
    <row r="87" spans="1:6" ht="12.75">
      <c r="A87" s="6">
        <v>2002</v>
      </c>
      <c r="B87" s="7">
        <v>2000</v>
      </c>
      <c r="C87" s="7" t="s">
        <v>124</v>
      </c>
      <c r="D87" s="7" t="s">
        <v>125</v>
      </c>
      <c r="E87" s="17">
        <v>568167</v>
      </c>
      <c r="F87" s="6" t="s">
        <v>8</v>
      </c>
    </row>
    <row r="88" ht="12.75">
      <c r="C88" s="13" t="s">
        <v>121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DEED</dc:creator>
  <cp:keywords/>
  <dc:description/>
  <cp:lastModifiedBy>DEED</cp:lastModifiedBy>
  <cp:lastPrinted>2012-11-29T15:09:57Z</cp:lastPrinted>
  <dcterms:created xsi:type="dcterms:W3CDTF">2008-11-17T19:26:19Z</dcterms:created>
  <dcterms:modified xsi:type="dcterms:W3CDTF">2012-11-29T15:11:00Z</dcterms:modified>
  <cp:category/>
  <cp:version/>
  <cp:contentType/>
  <cp:contentStatus/>
</cp:coreProperties>
</file>