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17955" windowHeight="11355" activeTab="1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J24" i="2" l="1"/>
  <c r="I24" i="2"/>
  <c r="H24" i="2"/>
  <c r="G24" i="2"/>
  <c r="C24" i="2"/>
  <c r="F24" i="2"/>
  <c r="E24" i="2"/>
  <c r="D24" i="2"/>
  <c r="L24" i="1"/>
  <c r="K24" i="1"/>
  <c r="J24" i="1"/>
  <c r="I24" i="1"/>
  <c r="H24" i="1"/>
  <c r="G24" i="1"/>
  <c r="C24" i="1"/>
  <c r="E24" i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4" i="1" s="1"/>
</calcChain>
</file>

<file path=xl/sharedStrings.xml><?xml version="1.0" encoding="utf-8"?>
<sst xmlns="http://schemas.openxmlformats.org/spreadsheetml/2006/main" count="181" uniqueCount="65">
  <si>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</si>
  <si>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</si>
  <si>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</si>
  <si>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</si>
  <si>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</si>
  <si>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</si>
  <si>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</si>
  <si>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</si>
  <si>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</si>
  <si>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</si>
  <si>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</si>
  <si>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</si>
  <si>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</si>
  <si>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</si>
  <si>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</si>
  <si>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</si>
  <si>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</si>
  <si>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</si>
  <si>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</si>
  <si>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</si>
  <si>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</si>
  <si>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</si>
  <si>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</si>
  <si>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</si>
  <si>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Duluth Seaway Port Authority</t>
  </si>
  <si>
    <t>Fergus Falls, City of</t>
  </si>
  <si>
    <t>Null</t>
  </si>
  <si>
    <t>Cohasset, City of</t>
  </si>
  <si>
    <t>Cambridge, City of</t>
  </si>
  <si>
    <t>Northfield, City of</t>
  </si>
  <si>
    <t>Alexandria, City of</t>
  </si>
  <si>
    <t>Detroit Lakes, City of</t>
  </si>
  <si>
    <t>Heritage Transport Inc</t>
  </si>
  <si>
    <t>Avon, City of</t>
  </si>
  <si>
    <t>Blattner Energy Inc and D. H. Blattner &amp; Sons Inc</t>
  </si>
  <si>
    <t>Brainerd, City of</t>
  </si>
  <si>
    <t>D &amp; J Printing Inc dba Bang Printing</t>
  </si>
  <si>
    <t>Water Works Manufacturing</t>
  </si>
  <si>
    <t>Adventure Publication</t>
  </si>
  <si>
    <t>Chisago City, City of</t>
  </si>
  <si>
    <t>Kendall Howard LLC &amp; Innovative Holdings Group</t>
  </si>
  <si>
    <t>Fergusen Enterprises</t>
  </si>
  <si>
    <t>Dakota National Foods</t>
  </si>
  <si>
    <t>Como Lube &amp; Supplies</t>
  </si>
  <si>
    <t>Green Plains Otter Tail LLC</t>
  </si>
  <si>
    <t>Grand Rapids Township annexed by City of Grand Rapids</t>
  </si>
  <si>
    <t>Summit Materials</t>
  </si>
  <si>
    <t>Melrose, City of</t>
  </si>
  <si>
    <t>Proliant Dairy Inc</t>
  </si>
  <si>
    <t>Veterinary Provisions</t>
  </si>
  <si>
    <t>Pharmaceutical Solutions</t>
  </si>
  <si>
    <t>Veterinary Pharmacy Corp</t>
  </si>
  <si>
    <t>Spring Grove, City of</t>
  </si>
  <si>
    <t>LaX fabricating</t>
  </si>
  <si>
    <t>St. James, City of</t>
  </si>
  <si>
    <t>Doda USA</t>
  </si>
  <si>
    <t>Wabasso, City of</t>
  </si>
  <si>
    <t>Jonti-Craft</t>
  </si>
  <si>
    <t>Winona, City of</t>
  </si>
  <si>
    <t>Hal Leonard Corporation</t>
  </si>
  <si>
    <t>Worthington, City of</t>
  </si>
  <si>
    <t>Jaycox Implement</t>
  </si>
  <si>
    <t>Zumbrota, City of</t>
  </si>
  <si>
    <t>Water Filters Direct LLC</t>
  </si>
  <si>
    <t>Midwest Fabrication &amp; Supply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</si>
</sst>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0" fontId="0" fillId="0" borderId="2" xfId="0" applyBorder="1" applyAlignment="1">
      <alignment horizontal="right"/>
    </xf>
    <xf numFmtId="164" fontId="7" fillId="0" borderId="2" xfId="0" applyNumberFormat="1" applyFont="1" applyBorder="1"/>
    <xf numFmtId="164" fontId="5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Layout" topLeftCell="C1" zoomScaleNormal="100" workbookViewId="0">
      <selection activeCell="D24" sqref="D24"/>
    </sheetView>
  </sheetViews>
  <sheetFormatPr defaultRowHeight="14.25" x14ac:dyDescent="0.2"/>
  <cols>
    <col min="1" max="1" width="11.7109375" style="9" bestFit="1" customWidth="1"/>
    <col min="2" max="2" width="51.85546875" style="9" customWidth="1"/>
    <col min="3" max="3" width="45.140625" style="9" customWidth="1"/>
    <col min="4" max="4" width="11.85546875" style="9" customWidth="1"/>
    <col min="5" max="5" width="11.140625" style="9" customWidth="1"/>
    <col min="6" max="6" width="12.140625" style="9" customWidth="1"/>
    <col min="7" max="7" width="6.42578125" style="9" customWidth="1"/>
    <col min="8" max="8" width="12.28515625" style="9" customWidth="1"/>
    <col min="9" max="9" width="10.140625" style="9" customWidth="1"/>
    <col min="10" max="10" width="10.28515625" style="9" customWidth="1"/>
    <col min="11" max="11" width="10.140625" style="9" customWidth="1"/>
    <col min="12" max="12" width="8.85546875" style="9" customWidth="1"/>
    <col min="13" max="13" width="12.85546875" style="9" customWidth="1"/>
    <col min="14" max="16384" width="9.140625" style="9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3" t="s">
        <v>17</v>
      </c>
    </row>
    <row r="2" spans="1:13" ht="15" x14ac:dyDescent="0.25">
      <c r="A2" s="15">
        <v>2014</v>
      </c>
      <c r="B2" s="15" t="s">
        <v>30</v>
      </c>
      <c r="C2" s="15" t="s">
        <v>32</v>
      </c>
      <c r="D2" s="14">
        <v>0</v>
      </c>
      <c r="E2" s="14">
        <v>0</v>
      </c>
      <c r="F2" s="14">
        <f>SUM(D2:E2)</f>
        <v>0</v>
      </c>
      <c r="G2" s="15">
        <v>5</v>
      </c>
      <c r="H2" s="16">
        <v>12</v>
      </c>
      <c r="I2" s="15">
        <v>6</v>
      </c>
      <c r="J2" s="16">
        <v>15.83</v>
      </c>
      <c r="K2" s="16">
        <v>1.32</v>
      </c>
      <c r="L2" s="16">
        <v>0</v>
      </c>
      <c r="M2" s="16">
        <f>SUM(J2:L2)</f>
        <v>17.149999999999999</v>
      </c>
    </row>
    <row r="3" spans="1:13" ht="15" x14ac:dyDescent="0.25">
      <c r="A3" s="15">
        <v>2014</v>
      </c>
      <c r="B3" s="15" t="s">
        <v>33</v>
      </c>
      <c r="C3" s="15" t="s">
        <v>34</v>
      </c>
      <c r="D3" s="14">
        <v>65327</v>
      </c>
      <c r="E3" s="14">
        <v>37836</v>
      </c>
      <c r="F3" s="14">
        <f t="shared" ref="F3:F23" si="0">SUM(D3:E3)</f>
        <v>103163</v>
      </c>
      <c r="G3" s="15">
        <v>6</v>
      </c>
      <c r="H3" s="16">
        <v>19.23</v>
      </c>
      <c r="I3" s="15">
        <v>38</v>
      </c>
      <c r="J3" s="16">
        <v>23.26</v>
      </c>
      <c r="K3" s="16">
        <v>5.64</v>
      </c>
      <c r="L3" s="16">
        <v>1.63</v>
      </c>
      <c r="M3" s="16">
        <f t="shared" ref="M3:M23" si="1">SUM(J3:L3)</f>
        <v>30.53</v>
      </c>
    </row>
    <row r="4" spans="1:13" ht="15" x14ac:dyDescent="0.25">
      <c r="A4" s="15">
        <v>2014</v>
      </c>
      <c r="B4" s="15" t="s">
        <v>35</v>
      </c>
      <c r="C4" s="15" t="s">
        <v>36</v>
      </c>
      <c r="D4" s="14">
        <v>0</v>
      </c>
      <c r="E4" s="14">
        <v>0</v>
      </c>
      <c r="F4" s="14">
        <f t="shared" si="0"/>
        <v>0</v>
      </c>
      <c r="G4" s="15">
        <v>3</v>
      </c>
      <c r="H4" s="16">
        <v>11.66</v>
      </c>
      <c r="I4" s="15">
        <v>13</v>
      </c>
      <c r="J4" s="16">
        <v>14.47</v>
      </c>
      <c r="K4" s="16">
        <v>2.5299999999999998</v>
      </c>
      <c r="L4" s="16">
        <v>0</v>
      </c>
      <c r="M4" s="16">
        <f t="shared" si="1"/>
        <v>17</v>
      </c>
    </row>
    <row r="5" spans="1:13" ht="15" x14ac:dyDescent="0.25">
      <c r="A5" s="15">
        <v>2014</v>
      </c>
      <c r="B5" s="15" t="s">
        <v>28</v>
      </c>
      <c r="C5" s="15" t="s">
        <v>37</v>
      </c>
      <c r="D5" s="14">
        <v>0</v>
      </c>
      <c r="E5" s="14">
        <v>3102474</v>
      </c>
      <c r="F5" s="14">
        <f t="shared" si="0"/>
        <v>3102474</v>
      </c>
      <c r="G5" s="15">
        <v>0</v>
      </c>
      <c r="H5" s="20" t="s">
        <v>26</v>
      </c>
      <c r="I5" s="15">
        <v>128</v>
      </c>
      <c r="J5" s="16">
        <v>19.82</v>
      </c>
      <c r="K5" s="16">
        <v>1.68</v>
      </c>
      <c r="L5" s="16">
        <v>2.04</v>
      </c>
      <c r="M5" s="16">
        <f t="shared" si="1"/>
        <v>23.54</v>
      </c>
    </row>
    <row r="6" spans="1:13" ht="15" x14ac:dyDescent="0.25">
      <c r="A6" s="15">
        <v>2014</v>
      </c>
      <c r="B6" s="15" t="s">
        <v>28</v>
      </c>
      <c r="C6" s="15" t="s">
        <v>38</v>
      </c>
      <c r="D6" s="14">
        <v>0</v>
      </c>
      <c r="E6" s="14">
        <v>0</v>
      </c>
      <c r="F6" s="14">
        <f t="shared" si="0"/>
        <v>0</v>
      </c>
      <c r="G6" s="15">
        <v>3</v>
      </c>
      <c r="H6" s="16">
        <v>12.45</v>
      </c>
      <c r="I6" s="15">
        <v>1</v>
      </c>
      <c r="J6" s="16">
        <v>14.57</v>
      </c>
      <c r="K6" s="16">
        <v>0</v>
      </c>
      <c r="L6" s="16">
        <v>0.95</v>
      </c>
      <c r="M6" s="16">
        <f t="shared" si="1"/>
        <v>15.52</v>
      </c>
    </row>
    <row r="7" spans="1:13" ht="15" x14ac:dyDescent="0.25">
      <c r="A7" s="15">
        <v>2014</v>
      </c>
      <c r="B7" s="15" t="s">
        <v>39</v>
      </c>
      <c r="C7" s="15" t="s">
        <v>40</v>
      </c>
      <c r="D7" s="14">
        <v>0</v>
      </c>
      <c r="E7" s="14">
        <v>129720</v>
      </c>
      <c r="F7" s="14">
        <f t="shared" si="0"/>
        <v>129720</v>
      </c>
      <c r="G7" s="15">
        <v>5</v>
      </c>
      <c r="H7" s="16">
        <v>12.45</v>
      </c>
      <c r="I7" s="15">
        <v>25</v>
      </c>
      <c r="J7" s="16">
        <v>17.7</v>
      </c>
      <c r="K7" s="16">
        <v>0.32</v>
      </c>
      <c r="L7" s="16">
        <v>0.27</v>
      </c>
      <c r="M7" s="16">
        <f t="shared" si="1"/>
        <v>18.29</v>
      </c>
    </row>
    <row r="8" spans="1:13" ht="15" x14ac:dyDescent="0.25">
      <c r="A8" s="15">
        <v>2014</v>
      </c>
      <c r="B8" s="15" t="s">
        <v>27</v>
      </c>
      <c r="C8" s="15" t="s">
        <v>41</v>
      </c>
      <c r="D8" s="14">
        <v>0</v>
      </c>
      <c r="E8" s="14">
        <v>0</v>
      </c>
      <c r="F8" s="14">
        <f t="shared" si="0"/>
        <v>0</v>
      </c>
      <c r="G8" s="15">
        <v>4</v>
      </c>
      <c r="H8" s="16">
        <v>12</v>
      </c>
      <c r="I8" s="15">
        <v>4</v>
      </c>
      <c r="J8" s="16">
        <v>16.100000000000001</v>
      </c>
      <c r="K8" s="16">
        <v>4.2699999999999996</v>
      </c>
      <c r="L8" s="16">
        <v>0.49</v>
      </c>
      <c r="M8" s="16">
        <f t="shared" si="1"/>
        <v>20.86</v>
      </c>
    </row>
    <row r="9" spans="1:13" ht="15" x14ac:dyDescent="0.25">
      <c r="A9" s="15">
        <v>2014</v>
      </c>
      <c r="B9" s="15" t="s">
        <v>31</v>
      </c>
      <c r="C9" s="15" t="s">
        <v>42</v>
      </c>
      <c r="D9" s="14">
        <v>400000</v>
      </c>
      <c r="E9" s="14">
        <v>200000</v>
      </c>
      <c r="F9" s="14">
        <f t="shared" si="0"/>
        <v>600000</v>
      </c>
      <c r="G9" s="15">
        <v>4</v>
      </c>
      <c r="H9" s="16">
        <v>12.45</v>
      </c>
      <c r="I9" s="15">
        <v>4</v>
      </c>
      <c r="J9" s="16">
        <v>14.88</v>
      </c>
      <c r="K9" s="16">
        <v>0</v>
      </c>
      <c r="L9" s="16">
        <v>0</v>
      </c>
      <c r="M9" s="16">
        <f t="shared" si="1"/>
        <v>14.88</v>
      </c>
    </row>
    <row r="10" spans="1:13" ht="15" x14ac:dyDescent="0.25">
      <c r="A10" s="15">
        <v>2014</v>
      </c>
      <c r="B10" s="15" t="s">
        <v>24</v>
      </c>
      <c r="C10" s="15" t="s">
        <v>43</v>
      </c>
      <c r="D10" s="14">
        <v>0</v>
      </c>
      <c r="E10" s="14">
        <v>45000</v>
      </c>
      <c r="F10" s="14">
        <f t="shared" si="0"/>
        <v>45000</v>
      </c>
      <c r="G10" s="15">
        <v>6</v>
      </c>
      <c r="H10" s="16">
        <v>12.45</v>
      </c>
      <c r="I10" s="15">
        <v>8</v>
      </c>
      <c r="J10" s="16">
        <v>16.559999999999999</v>
      </c>
      <c r="K10" s="16">
        <v>0.66</v>
      </c>
      <c r="L10" s="16">
        <v>6.95</v>
      </c>
      <c r="M10" s="16">
        <f t="shared" si="1"/>
        <v>24.169999999999998</v>
      </c>
    </row>
    <row r="11" spans="1:13" ht="15" x14ac:dyDescent="0.25">
      <c r="A11" s="15">
        <v>2014</v>
      </c>
      <c r="B11" s="15" t="s">
        <v>25</v>
      </c>
      <c r="C11" s="15" t="s">
        <v>44</v>
      </c>
      <c r="D11" s="14">
        <v>0</v>
      </c>
      <c r="E11" s="14">
        <v>0</v>
      </c>
      <c r="F11" s="14">
        <f t="shared" si="0"/>
        <v>0</v>
      </c>
      <c r="G11" s="15">
        <v>33</v>
      </c>
      <c r="H11" s="16">
        <v>12.45</v>
      </c>
      <c r="I11" s="15">
        <v>39</v>
      </c>
      <c r="J11" s="16">
        <v>21.88</v>
      </c>
      <c r="K11" s="16">
        <v>0.39</v>
      </c>
      <c r="L11" s="16">
        <v>0.05</v>
      </c>
      <c r="M11" s="16">
        <f t="shared" si="1"/>
        <v>22.32</v>
      </c>
    </row>
    <row r="12" spans="1:13" ht="15" x14ac:dyDescent="0.25">
      <c r="A12" s="15">
        <v>2014</v>
      </c>
      <c r="B12" s="15" t="s">
        <v>45</v>
      </c>
      <c r="C12" s="15" t="s">
        <v>46</v>
      </c>
      <c r="D12" s="14">
        <v>0</v>
      </c>
      <c r="E12" s="14">
        <v>114183</v>
      </c>
      <c r="F12" s="14">
        <f t="shared" si="0"/>
        <v>114183</v>
      </c>
      <c r="G12" s="15">
        <v>1</v>
      </c>
      <c r="H12" s="16">
        <v>12.45</v>
      </c>
      <c r="I12" s="15">
        <v>1</v>
      </c>
      <c r="J12" s="16">
        <v>24.85</v>
      </c>
      <c r="K12" s="16">
        <v>5.53</v>
      </c>
      <c r="L12" s="16">
        <v>4.95</v>
      </c>
      <c r="M12" s="16">
        <f t="shared" si="1"/>
        <v>35.330000000000005</v>
      </c>
    </row>
    <row r="13" spans="1:13" ht="15" x14ac:dyDescent="0.25">
      <c r="A13" s="15">
        <v>2014</v>
      </c>
      <c r="B13" s="15" t="s">
        <v>47</v>
      </c>
      <c r="C13" s="15" t="s">
        <v>48</v>
      </c>
      <c r="D13" s="14">
        <v>1032812</v>
      </c>
      <c r="E13" s="14">
        <v>1887738</v>
      </c>
      <c r="F13" s="14">
        <f t="shared" si="0"/>
        <v>2920550</v>
      </c>
      <c r="G13" s="15">
        <v>5</v>
      </c>
      <c r="H13" s="16">
        <v>13.9</v>
      </c>
      <c r="I13" s="15">
        <v>22</v>
      </c>
      <c r="J13" s="16">
        <v>20.89</v>
      </c>
      <c r="K13" s="16">
        <v>2</v>
      </c>
      <c r="L13" s="16">
        <v>0</v>
      </c>
      <c r="M13" s="16">
        <f t="shared" si="1"/>
        <v>22.89</v>
      </c>
    </row>
    <row r="14" spans="1:13" ht="15" x14ac:dyDescent="0.25">
      <c r="A14" s="15">
        <v>2014</v>
      </c>
      <c r="B14" s="15" t="s">
        <v>29</v>
      </c>
      <c r="C14" s="15" t="s">
        <v>49</v>
      </c>
      <c r="D14" s="14">
        <v>0</v>
      </c>
      <c r="E14" s="14">
        <v>70535</v>
      </c>
      <c r="F14" s="14">
        <f t="shared" si="0"/>
        <v>70535</v>
      </c>
      <c r="G14" s="15">
        <v>5</v>
      </c>
      <c r="H14" s="16">
        <v>12.45</v>
      </c>
      <c r="I14" s="15">
        <v>5</v>
      </c>
      <c r="J14" s="16">
        <v>29.38</v>
      </c>
      <c r="K14" s="16">
        <v>1.52</v>
      </c>
      <c r="L14" s="16">
        <v>4.93</v>
      </c>
      <c r="M14" s="16">
        <f t="shared" si="1"/>
        <v>35.83</v>
      </c>
    </row>
    <row r="15" spans="1:13" ht="15" x14ac:dyDescent="0.25">
      <c r="A15" s="15">
        <v>2014</v>
      </c>
      <c r="B15" s="15" t="s">
        <v>29</v>
      </c>
      <c r="C15" s="15" t="s">
        <v>50</v>
      </c>
      <c r="D15" s="14">
        <v>0</v>
      </c>
      <c r="E15" s="14">
        <v>0</v>
      </c>
      <c r="F15" s="14">
        <f t="shared" si="0"/>
        <v>0</v>
      </c>
      <c r="G15" s="15">
        <v>1</v>
      </c>
      <c r="H15" s="16">
        <v>12.45</v>
      </c>
      <c r="I15" s="15">
        <v>1</v>
      </c>
      <c r="J15" s="16">
        <v>40.86</v>
      </c>
      <c r="K15" s="16">
        <v>1.9</v>
      </c>
      <c r="L15" s="16">
        <v>7.35</v>
      </c>
      <c r="M15" s="16">
        <f t="shared" si="1"/>
        <v>50.11</v>
      </c>
    </row>
    <row r="16" spans="1:13" ht="15" x14ac:dyDescent="0.25">
      <c r="A16" s="15">
        <v>2014</v>
      </c>
      <c r="B16" s="15" t="s">
        <v>29</v>
      </c>
      <c r="C16" s="15" t="s">
        <v>51</v>
      </c>
      <c r="D16" s="14">
        <v>0</v>
      </c>
      <c r="E16" s="14">
        <v>3921</v>
      </c>
      <c r="F16" s="14">
        <f t="shared" si="0"/>
        <v>3921</v>
      </c>
      <c r="G16" s="15">
        <v>1</v>
      </c>
      <c r="H16" s="16">
        <v>12.45</v>
      </c>
      <c r="I16" s="15">
        <v>1</v>
      </c>
      <c r="J16" s="16">
        <v>21.64</v>
      </c>
      <c r="K16" s="16">
        <v>1.9</v>
      </c>
      <c r="L16" s="16">
        <v>3.6</v>
      </c>
      <c r="M16" s="16">
        <f t="shared" si="1"/>
        <v>27.14</v>
      </c>
    </row>
    <row r="17" spans="1:13" ht="15" x14ac:dyDescent="0.25">
      <c r="A17" s="15">
        <v>2014</v>
      </c>
      <c r="B17" s="15" t="s">
        <v>52</v>
      </c>
      <c r="C17" s="15" t="s">
        <v>53</v>
      </c>
      <c r="D17" s="14">
        <v>0</v>
      </c>
      <c r="E17" s="14">
        <v>0</v>
      </c>
      <c r="F17" s="14">
        <f t="shared" si="0"/>
        <v>0</v>
      </c>
      <c r="G17" s="15">
        <v>14</v>
      </c>
      <c r="H17" s="16">
        <v>12.45</v>
      </c>
      <c r="I17" s="15">
        <v>15</v>
      </c>
      <c r="J17" s="16">
        <v>13.67</v>
      </c>
      <c r="K17" s="16">
        <v>2.83</v>
      </c>
      <c r="L17" s="16">
        <v>0.12</v>
      </c>
      <c r="M17" s="16">
        <f t="shared" si="1"/>
        <v>16.62</v>
      </c>
    </row>
    <row r="18" spans="1:13" ht="15" x14ac:dyDescent="0.25">
      <c r="A18" s="15">
        <v>2014</v>
      </c>
      <c r="B18" s="15" t="s">
        <v>54</v>
      </c>
      <c r="C18" s="15" t="s">
        <v>55</v>
      </c>
      <c r="D18" s="14">
        <v>0</v>
      </c>
      <c r="E18" s="14">
        <v>0</v>
      </c>
      <c r="F18" s="14">
        <f t="shared" si="0"/>
        <v>0</v>
      </c>
      <c r="G18" s="15">
        <v>2</v>
      </c>
      <c r="H18" s="16">
        <v>12.45</v>
      </c>
      <c r="I18" s="15">
        <v>7</v>
      </c>
      <c r="J18" s="16">
        <v>22.35</v>
      </c>
      <c r="K18" s="16">
        <v>2.14</v>
      </c>
      <c r="L18" s="16">
        <v>0</v>
      </c>
      <c r="M18" s="16">
        <f t="shared" si="1"/>
        <v>24.490000000000002</v>
      </c>
    </row>
    <row r="19" spans="1:13" ht="15" x14ac:dyDescent="0.25">
      <c r="A19" s="15">
        <v>2014</v>
      </c>
      <c r="B19" s="15" t="s">
        <v>56</v>
      </c>
      <c r="C19" s="15" t="s">
        <v>57</v>
      </c>
      <c r="D19" s="14">
        <v>0</v>
      </c>
      <c r="E19" s="14">
        <v>0</v>
      </c>
      <c r="F19" s="14">
        <f t="shared" si="0"/>
        <v>0</v>
      </c>
      <c r="G19" s="15">
        <v>3</v>
      </c>
      <c r="H19" s="16">
        <v>12.45</v>
      </c>
      <c r="I19" s="15">
        <v>6</v>
      </c>
      <c r="J19" s="16">
        <v>13.52</v>
      </c>
      <c r="K19" s="16">
        <v>2.48</v>
      </c>
      <c r="L19" s="16">
        <v>1.5</v>
      </c>
      <c r="M19" s="16">
        <f t="shared" si="1"/>
        <v>17.5</v>
      </c>
    </row>
    <row r="20" spans="1:13" ht="15" x14ac:dyDescent="0.25">
      <c r="A20" s="15">
        <v>2014</v>
      </c>
      <c r="B20" s="15" t="s">
        <v>58</v>
      </c>
      <c r="C20" s="15" t="s">
        <v>59</v>
      </c>
      <c r="D20" s="14">
        <v>0</v>
      </c>
      <c r="E20" s="14">
        <v>0</v>
      </c>
      <c r="F20" s="14">
        <f t="shared" si="0"/>
        <v>0</v>
      </c>
      <c r="G20" s="15">
        <v>10</v>
      </c>
      <c r="H20" s="16">
        <v>12.45</v>
      </c>
      <c r="I20" s="15">
        <v>40</v>
      </c>
      <c r="J20" s="16">
        <v>13.67</v>
      </c>
      <c r="K20" s="16">
        <v>2.33</v>
      </c>
      <c r="L20" s="16">
        <v>1.24</v>
      </c>
      <c r="M20" s="16">
        <f t="shared" si="1"/>
        <v>17.239999999999998</v>
      </c>
    </row>
    <row r="21" spans="1:13" ht="15" x14ac:dyDescent="0.25">
      <c r="A21" s="15">
        <v>2014</v>
      </c>
      <c r="B21" s="15" t="s">
        <v>60</v>
      </c>
      <c r="C21" s="15" t="s">
        <v>61</v>
      </c>
      <c r="D21" s="14">
        <v>0</v>
      </c>
      <c r="E21" s="14">
        <v>0</v>
      </c>
      <c r="F21" s="14">
        <f t="shared" si="0"/>
        <v>0</v>
      </c>
      <c r="G21" s="15">
        <v>5</v>
      </c>
      <c r="H21" s="16">
        <v>12.45</v>
      </c>
      <c r="I21" s="15">
        <v>18</v>
      </c>
      <c r="J21" s="16">
        <v>22.06</v>
      </c>
      <c r="K21" s="16">
        <v>2.58</v>
      </c>
      <c r="L21" s="16">
        <v>0.08</v>
      </c>
      <c r="M21" s="16">
        <f t="shared" si="1"/>
        <v>24.72</v>
      </c>
    </row>
    <row r="22" spans="1:13" ht="15" x14ac:dyDescent="0.25">
      <c r="A22" s="15">
        <v>2014</v>
      </c>
      <c r="B22" s="15" t="s">
        <v>62</v>
      </c>
      <c r="C22" s="15" t="s">
        <v>63</v>
      </c>
      <c r="D22" s="14">
        <v>0</v>
      </c>
      <c r="E22" s="14">
        <v>0</v>
      </c>
      <c r="F22" s="14">
        <f t="shared" si="0"/>
        <v>0</v>
      </c>
      <c r="G22" s="15">
        <v>5</v>
      </c>
      <c r="H22" s="16">
        <v>12.45</v>
      </c>
      <c r="I22" s="15">
        <v>26</v>
      </c>
      <c r="J22" s="16">
        <v>18.09</v>
      </c>
      <c r="K22" s="16">
        <v>0.56000000000000005</v>
      </c>
      <c r="L22" s="16">
        <v>1.3</v>
      </c>
      <c r="M22" s="16">
        <f t="shared" si="1"/>
        <v>19.95</v>
      </c>
    </row>
    <row r="23" spans="1:13" ht="15" x14ac:dyDescent="0.25">
      <c r="A23" s="15">
        <v>2014</v>
      </c>
      <c r="B23" s="15" t="s">
        <v>62</v>
      </c>
      <c r="C23" s="15" t="s">
        <v>64</v>
      </c>
      <c r="D23" s="14">
        <v>0</v>
      </c>
      <c r="E23" s="14">
        <v>0</v>
      </c>
      <c r="F23" s="14">
        <f t="shared" si="0"/>
        <v>0</v>
      </c>
      <c r="G23" s="15">
        <v>12</v>
      </c>
      <c r="H23" s="16">
        <v>12.45</v>
      </c>
      <c r="I23" s="15">
        <v>19</v>
      </c>
      <c r="J23" s="16">
        <v>27.61</v>
      </c>
      <c r="K23" s="16">
        <v>4.8099999999999996</v>
      </c>
      <c r="L23" s="16">
        <v>6.71</v>
      </c>
      <c r="M23" s="16">
        <f t="shared" si="1"/>
        <v>39.130000000000003</v>
      </c>
    </row>
    <row r="24" spans="1:13" ht="15" x14ac:dyDescent="0.25">
      <c r="A24" s="7"/>
      <c r="B24" s="7"/>
      <c r="C24" s="8">
        <f>COUNT(D2:D23)</f>
        <v>22</v>
      </c>
      <c r="D24" s="19">
        <f>SUM(D2:D23)</f>
        <v>1498139</v>
      </c>
      <c r="E24" s="19">
        <f>SUM(E2:E23)</f>
        <v>5591407</v>
      </c>
      <c r="F24" s="19">
        <f>SUM(F2:F23)</f>
        <v>7089546</v>
      </c>
      <c r="G24" s="17">
        <f>SUM(G2:G23)</f>
        <v>133</v>
      </c>
      <c r="H24" s="18">
        <f>AVERAGE(H2:H23)</f>
        <v>12.761428571428567</v>
      </c>
      <c r="I24" s="17">
        <f>SUM(I2:I23)</f>
        <v>427</v>
      </c>
      <c r="J24" s="18">
        <f>AVERAGE(J2:J23)</f>
        <v>20.166363636363638</v>
      </c>
      <c r="K24" s="18">
        <f>AVERAGE(K2:K23)</f>
        <v>2.1540909090909088</v>
      </c>
      <c r="L24" s="18">
        <f>AVERAGE(L2:L23)</f>
        <v>2.0072727272727273</v>
      </c>
      <c r="M24" s="18">
        <f>AVERAGE(M2:M23)</f>
        <v>24.327727272727273</v>
      </c>
    </row>
    <row r="26" spans="1:13" x14ac:dyDescent="0.2">
      <c r="A26" s="4" t="s">
        <v>23</v>
      </c>
    </row>
    <row r="27" spans="1:13" x14ac:dyDescent="0.2">
      <c r="A27" s="4" t="s">
        <v>11</v>
      </c>
    </row>
    <row r="28" spans="1:13" x14ac:dyDescent="0.2">
      <c r="A28" s="4" t="s">
        <v>12</v>
      </c>
    </row>
    <row r="29" spans="1:13" x14ac:dyDescent="0.2">
      <c r="A29" s="5" t="s">
        <v>13</v>
      </c>
    </row>
    <row r="30" spans="1:13" x14ac:dyDescent="0.2">
      <c r="A30" s="6" t="s">
        <v>22</v>
      </c>
    </row>
    <row r="31" spans="1:13" x14ac:dyDescent="0.2">
      <c r="A31" s="6" t="s">
        <v>14</v>
      </c>
    </row>
    <row r="32" spans="1:13" x14ac:dyDescent="0.2">
      <c r="A32" s="6" t="s">
        <v>15</v>
      </c>
    </row>
  </sheetData>
  <pageMargins left="0.7" right="0.7" top="0.75" bottom="0.75" header="0.5" footer="0.3"/>
  <pageSetup scale="56" fitToHeight="0" orientation="landscape" r:id="rId1"/>
  <headerFooter>
    <oddHeader>&amp;C&amp;"Arial,Bold"&amp;12Summary of 2007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Layout" topLeftCell="C2" zoomScaleNormal="100" workbookViewId="0">
      <selection activeCell="J24" sqref="J24"/>
    </sheetView>
  </sheetViews>
  <sheetFormatPr defaultRowHeight="15" x14ac:dyDescent="0.25"/>
  <cols>
    <col min="1" max="1" width="11.7109375" bestFit="1" customWidth="1"/>
    <col min="2" max="2" width="27.7109375" customWidth="1"/>
    <col min="3" max="3" width="62.4257812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0" t="s">
        <v>0</v>
      </c>
      <c r="B1" s="10" t="s">
        <v>1</v>
      </c>
      <c r="C1" s="10" t="s">
        <v>2</v>
      </c>
      <c r="D1" s="10" t="s">
        <v>18</v>
      </c>
      <c r="E1" s="11" t="s">
        <v>20</v>
      </c>
      <c r="F1" s="11" t="s">
        <v>19</v>
      </c>
      <c r="G1" s="11" t="s">
        <v>21</v>
      </c>
      <c r="H1" s="11" t="s">
        <v>9</v>
      </c>
      <c r="I1" s="12" t="s">
        <v>10</v>
      </c>
      <c r="J1" s="11" t="s">
        <v>17</v>
      </c>
    </row>
    <row r="2" spans="1:10" x14ac:dyDescent="0.25">
      <c r="A2" s="15">
        <v>2014</v>
      </c>
      <c r="B2" s="15" t="s">
        <v>30</v>
      </c>
      <c r="C2" s="15" t="s">
        <v>32</v>
      </c>
      <c r="D2" s="15">
        <v>0</v>
      </c>
      <c r="E2" s="20" t="s">
        <v>26</v>
      </c>
      <c r="F2" s="15">
        <v>0</v>
      </c>
      <c r="G2" s="20" t="s">
        <v>26</v>
      </c>
      <c r="H2" s="20" t="s">
        <v>26</v>
      </c>
      <c r="I2" s="20" t="s">
        <v>26</v>
      </c>
      <c r="J2" s="20" t="s">
        <v>26</v>
      </c>
    </row>
    <row r="3" spans="1:10" x14ac:dyDescent="0.25">
      <c r="A3" s="15">
        <v>2014</v>
      </c>
      <c r="B3" s="15" t="s">
        <v>33</v>
      </c>
      <c r="C3" s="15" t="s">
        <v>34</v>
      </c>
      <c r="D3" s="15">
        <v>0</v>
      </c>
      <c r="E3" s="20" t="s">
        <v>26</v>
      </c>
      <c r="F3" s="15">
        <v>75</v>
      </c>
      <c r="G3" s="16">
        <v>45.9</v>
      </c>
      <c r="H3" s="16">
        <v>5.64</v>
      </c>
      <c r="I3" s="16">
        <v>3.02</v>
      </c>
      <c r="J3" s="16">
        <v>54.56</v>
      </c>
    </row>
    <row r="4" spans="1:10" x14ac:dyDescent="0.25">
      <c r="A4" s="15">
        <v>2014</v>
      </c>
      <c r="B4" s="15" t="s">
        <v>35</v>
      </c>
      <c r="C4" s="15" t="s">
        <v>36</v>
      </c>
      <c r="D4" s="15">
        <v>178</v>
      </c>
      <c r="E4" s="20" t="s">
        <v>26</v>
      </c>
      <c r="F4" s="15">
        <v>0</v>
      </c>
      <c r="G4" s="20" t="s">
        <v>26</v>
      </c>
      <c r="H4" s="20" t="s">
        <v>26</v>
      </c>
      <c r="I4" s="20" t="s">
        <v>26</v>
      </c>
      <c r="J4" s="20" t="s">
        <v>26</v>
      </c>
    </row>
    <row r="5" spans="1:10" x14ac:dyDescent="0.25">
      <c r="A5" s="15">
        <v>2014</v>
      </c>
      <c r="B5" s="15" t="s">
        <v>28</v>
      </c>
      <c r="C5" s="15" t="s">
        <v>37</v>
      </c>
      <c r="D5" s="15">
        <v>60</v>
      </c>
      <c r="E5" s="16">
        <v>12.45</v>
      </c>
      <c r="F5" s="15">
        <v>59</v>
      </c>
      <c r="G5" s="16">
        <v>19.239999999999998</v>
      </c>
      <c r="H5" s="16">
        <v>1.79</v>
      </c>
      <c r="I5" s="16">
        <v>1.84</v>
      </c>
      <c r="J5" s="16">
        <v>22.87</v>
      </c>
    </row>
    <row r="6" spans="1:10" x14ac:dyDescent="0.25">
      <c r="A6" s="15">
        <v>2014</v>
      </c>
      <c r="B6" s="15" t="s">
        <v>28</v>
      </c>
      <c r="C6" s="15" t="s">
        <v>38</v>
      </c>
      <c r="D6" s="15">
        <v>19</v>
      </c>
      <c r="E6" s="16">
        <v>12.45</v>
      </c>
      <c r="F6" s="15">
        <v>20</v>
      </c>
      <c r="G6" s="16">
        <v>19.8</v>
      </c>
      <c r="H6" s="16">
        <v>0</v>
      </c>
      <c r="I6" s="16">
        <v>1.95</v>
      </c>
      <c r="J6" s="16">
        <v>21.75</v>
      </c>
    </row>
    <row r="7" spans="1:10" x14ac:dyDescent="0.25">
      <c r="A7" s="15">
        <v>2014</v>
      </c>
      <c r="B7" s="15" t="s">
        <v>39</v>
      </c>
      <c r="C7" s="15" t="s">
        <v>40</v>
      </c>
      <c r="D7" s="15">
        <v>15</v>
      </c>
      <c r="E7" s="16">
        <v>12.45</v>
      </c>
      <c r="F7" s="15">
        <v>15</v>
      </c>
      <c r="G7" s="16">
        <v>25.88</v>
      </c>
      <c r="H7" s="16">
        <v>0.82</v>
      </c>
      <c r="I7" s="16">
        <v>0.31</v>
      </c>
      <c r="J7" s="16">
        <v>27.01</v>
      </c>
    </row>
    <row r="8" spans="1:10" x14ac:dyDescent="0.25">
      <c r="A8" s="15">
        <v>2014</v>
      </c>
      <c r="B8" s="15" t="s">
        <v>27</v>
      </c>
      <c r="C8" s="15" t="s">
        <v>41</v>
      </c>
      <c r="D8" s="15">
        <v>0</v>
      </c>
      <c r="E8" s="20" t="s">
        <v>26</v>
      </c>
      <c r="F8" s="15">
        <v>1</v>
      </c>
      <c r="G8" s="16">
        <v>21.48</v>
      </c>
      <c r="H8" s="16">
        <v>4.37</v>
      </c>
      <c r="I8" s="16">
        <v>0.49</v>
      </c>
      <c r="J8" s="16">
        <v>26.34</v>
      </c>
    </row>
    <row r="9" spans="1:10" x14ac:dyDescent="0.25">
      <c r="A9" s="15">
        <v>2014</v>
      </c>
      <c r="B9" s="15" t="s">
        <v>31</v>
      </c>
      <c r="C9" s="15" t="s">
        <v>42</v>
      </c>
      <c r="D9" s="15">
        <v>0</v>
      </c>
      <c r="E9" s="20" t="s">
        <v>26</v>
      </c>
      <c r="F9" s="15">
        <v>0</v>
      </c>
      <c r="G9" s="20" t="s">
        <v>26</v>
      </c>
      <c r="H9" s="20" t="s">
        <v>26</v>
      </c>
      <c r="I9" s="20" t="s">
        <v>26</v>
      </c>
      <c r="J9" s="20" t="s">
        <v>26</v>
      </c>
    </row>
    <row r="10" spans="1:10" x14ac:dyDescent="0.25">
      <c r="A10" s="15">
        <v>2014</v>
      </c>
      <c r="B10" s="15" t="s">
        <v>24</v>
      </c>
      <c r="C10" s="15" t="s">
        <v>43</v>
      </c>
      <c r="D10" s="15">
        <v>15</v>
      </c>
      <c r="E10" s="16">
        <v>12.45</v>
      </c>
      <c r="F10" s="15">
        <v>15</v>
      </c>
      <c r="G10" s="16">
        <v>19.77</v>
      </c>
      <c r="H10" s="16">
        <v>0.93</v>
      </c>
      <c r="I10" s="16">
        <v>6.95</v>
      </c>
      <c r="J10" s="16">
        <v>27.65</v>
      </c>
    </row>
    <row r="11" spans="1:10" x14ac:dyDescent="0.25">
      <c r="A11" s="15">
        <v>2014</v>
      </c>
      <c r="B11" s="15" t="s">
        <v>25</v>
      </c>
      <c r="C11" s="15" t="s">
        <v>44</v>
      </c>
      <c r="D11" s="15">
        <v>0</v>
      </c>
      <c r="E11" s="20" t="s">
        <v>26</v>
      </c>
      <c r="F11" s="15">
        <v>0</v>
      </c>
      <c r="G11" s="20" t="s">
        <v>26</v>
      </c>
      <c r="H11" s="20" t="s">
        <v>26</v>
      </c>
      <c r="I11" s="20" t="s">
        <v>26</v>
      </c>
      <c r="J11" s="20" t="s">
        <v>26</v>
      </c>
    </row>
    <row r="12" spans="1:10" x14ac:dyDescent="0.25">
      <c r="A12" s="15">
        <v>2014</v>
      </c>
      <c r="B12" s="15" t="s">
        <v>45</v>
      </c>
      <c r="C12" s="15" t="s">
        <v>46</v>
      </c>
      <c r="D12" s="15">
        <v>0</v>
      </c>
      <c r="E12" s="20" t="s">
        <v>26</v>
      </c>
      <c r="F12" s="15">
        <v>0</v>
      </c>
      <c r="G12" s="20" t="s">
        <v>26</v>
      </c>
      <c r="H12" s="20" t="s">
        <v>26</v>
      </c>
      <c r="I12" s="20" t="s">
        <v>26</v>
      </c>
      <c r="J12" s="20" t="s">
        <v>26</v>
      </c>
    </row>
    <row r="13" spans="1:10" x14ac:dyDescent="0.25">
      <c r="A13" s="15">
        <v>2014</v>
      </c>
      <c r="B13" s="15" t="s">
        <v>47</v>
      </c>
      <c r="C13" s="15" t="s">
        <v>48</v>
      </c>
      <c r="D13" s="15">
        <v>0</v>
      </c>
      <c r="E13" s="20" t="s">
        <v>26</v>
      </c>
      <c r="F13" s="15">
        <v>0</v>
      </c>
      <c r="G13" s="20" t="s">
        <v>26</v>
      </c>
      <c r="H13" s="20" t="s">
        <v>26</v>
      </c>
      <c r="I13" s="20" t="s">
        <v>26</v>
      </c>
      <c r="J13" s="20" t="s">
        <v>26</v>
      </c>
    </row>
    <row r="14" spans="1:10" x14ac:dyDescent="0.25">
      <c r="A14" s="15">
        <v>2014</v>
      </c>
      <c r="B14" s="15" t="s">
        <v>29</v>
      </c>
      <c r="C14" s="15" t="s">
        <v>49</v>
      </c>
      <c r="D14" s="15">
        <v>7</v>
      </c>
      <c r="E14" s="16">
        <v>12.45</v>
      </c>
      <c r="F14" s="15">
        <v>7</v>
      </c>
      <c r="G14" s="16">
        <v>24.48</v>
      </c>
      <c r="H14" s="16">
        <v>1.63</v>
      </c>
      <c r="I14" s="16">
        <v>4.4800000000000004</v>
      </c>
      <c r="J14" s="16">
        <v>30.58</v>
      </c>
    </row>
    <row r="15" spans="1:10" x14ac:dyDescent="0.25">
      <c r="A15" s="15">
        <v>2014</v>
      </c>
      <c r="B15" s="15" t="s">
        <v>29</v>
      </c>
      <c r="C15" s="15" t="s">
        <v>50</v>
      </c>
      <c r="D15" s="15">
        <v>0</v>
      </c>
      <c r="E15" s="20" t="s">
        <v>26</v>
      </c>
      <c r="F15" s="15">
        <v>0</v>
      </c>
      <c r="G15" s="20" t="s">
        <v>26</v>
      </c>
      <c r="H15" s="20" t="s">
        <v>26</v>
      </c>
      <c r="I15" s="20" t="s">
        <v>26</v>
      </c>
      <c r="J15" s="20" t="s">
        <v>26</v>
      </c>
    </row>
    <row r="16" spans="1:10" x14ac:dyDescent="0.25">
      <c r="A16" s="15">
        <v>2014</v>
      </c>
      <c r="B16" s="15" t="s">
        <v>29</v>
      </c>
      <c r="C16" s="15" t="s">
        <v>51</v>
      </c>
      <c r="D16" s="15">
        <v>0</v>
      </c>
      <c r="E16" s="20" t="s">
        <v>26</v>
      </c>
      <c r="F16" s="15">
        <v>0</v>
      </c>
      <c r="G16" s="20" t="s">
        <v>26</v>
      </c>
      <c r="H16" s="20" t="s">
        <v>26</v>
      </c>
      <c r="I16" s="20" t="s">
        <v>26</v>
      </c>
      <c r="J16" s="20" t="s">
        <v>26</v>
      </c>
    </row>
    <row r="17" spans="1:10" x14ac:dyDescent="0.25">
      <c r="A17" s="15">
        <v>2014</v>
      </c>
      <c r="B17" s="15" t="s">
        <v>52</v>
      </c>
      <c r="C17" s="15" t="s">
        <v>53</v>
      </c>
      <c r="D17" s="15">
        <v>31</v>
      </c>
      <c r="E17" s="16">
        <v>12.45</v>
      </c>
      <c r="F17" s="15">
        <v>31</v>
      </c>
      <c r="G17" s="16">
        <v>20.58</v>
      </c>
      <c r="H17" s="16">
        <v>2.83</v>
      </c>
      <c r="I17" s="16">
        <v>0.15</v>
      </c>
      <c r="J17" s="16">
        <v>23.56</v>
      </c>
    </row>
    <row r="18" spans="1:10" x14ac:dyDescent="0.25">
      <c r="A18" s="15">
        <v>2014</v>
      </c>
      <c r="B18" s="15" t="s">
        <v>54</v>
      </c>
      <c r="C18" s="15" t="s">
        <v>55</v>
      </c>
      <c r="D18" s="15">
        <v>0</v>
      </c>
      <c r="E18" s="20" t="s">
        <v>26</v>
      </c>
      <c r="F18" s="15">
        <v>0</v>
      </c>
      <c r="G18" s="20" t="s">
        <v>26</v>
      </c>
      <c r="H18" s="20" t="s">
        <v>26</v>
      </c>
      <c r="I18" s="20" t="s">
        <v>26</v>
      </c>
      <c r="J18" s="20" t="s">
        <v>26</v>
      </c>
    </row>
    <row r="19" spans="1:10" x14ac:dyDescent="0.25">
      <c r="A19" s="15">
        <v>2014</v>
      </c>
      <c r="B19" s="15" t="s">
        <v>56</v>
      </c>
      <c r="C19" s="15" t="s">
        <v>57</v>
      </c>
      <c r="D19" s="15">
        <v>0</v>
      </c>
      <c r="E19" s="20" t="s">
        <v>26</v>
      </c>
      <c r="F19" s="15">
        <v>0</v>
      </c>
      <c r="G19" s="20" t="s">
        <v>26</v>
      </c>
      <c r="H19" s="20" t="s">
        <v>26</v>
      </c>
      <c r="I19" s="20" t="s">
        <v>26</v>
      </c>
      <c r="J19" s="20" t="s">
        <v>26</v>
      </c>
    </row>
    <row r="20" spans="1:10" x14ac:dyDescent="0.25">
      <c r="A20" s="15">
        <v>2014</v>
      </c>
      <c r="B20" s="15" t="s">
        <v>58</v>
      </c>
      <c r="C20" s="15" t="s">
        <v>59</v>
      </c>
      <c r="D20" s="15">
        <v>0</v>
      </c>
      <c r="E20" s="20" t="s">
        <v>26</v>
      </c>
      <c r="F20" s="15">
        <v>0</v>
      </c>
      <c r="G20" s="20" t="s">
        <v>26</v>
      </c>
      <c r="H20" s="20" t="s">
        <v>26</v>
      </c>
      <c r="I20" s="20" t="s">
        <v>26</v>
      </c>
      <c r="J20" s="20" t="s">
        <v>26</v>
      </c>
    </row>
    <row r="21" spans="1:10" x14ac:dyDescent="0.25">
      <c r="A21" s="15">
        <v>2014</v>
      </c>
      <c r="B21" s="15" t="s">
        <v>60</v>
      </c>
      <c r="C21" s="15" t="s">
        <v>61</v>
      </c>
      <c r="D21" s="15">
        <v>18</v>
      </c>
      <c r="E21" s="16">
        <v>12.45</v>
      </c>
      <c r="F21" s="15">
        <v>18</v>
      </c>
      <c r="G21" s="16">
        <v>31.72</v>
      </c>
      <c r="H21" s="16">
        <v>2.7</v>
      </c>
      <c r="I21" s="16">
        <v>0.05</v>
      </c>
      <c r="J21" s="16">
        <v>34.47</v>
      </c>
    </row>
    <row r="22" spans="1:10" x14ac:dyDescent="0.25">
      <c r="A22" s="15">
        <v>2014</v>
      </c>
      <c r="B22" s="15" t="s">
        <v>62</v>
      </c>
      <c r="C22" s="15" t="s">
        <v>63</v>
      </c>
      <c r="D22" s="15">
        <v>1</v>
      </c>
      <c r="E22" s="16">
        <v>12.45</v>
      </c>
      <c r="F22" s="15">
        <v>1</v>
      </c>
      <c r="G22" s="16">
        <v>88.26</v>
      </c>
      <c r="H22" s="16">
        <v>0.39</v>
      </c>
      <c r="I22" s="16">
        <v>0.31</v>
      </c>
      <c r="J22" s="16">
        <v>88.96</v>
      </c>
    </row>
    <row r="23" spans="1:10" x14ac:dyDescent="0.25">
      <c r="A23" s="15">
        <v>2014</v>
      </c>
      <c r="B23" s="15" t="s">
        <v>62</v>
      </c>
      <c r="C23" s="15" t="s">
        <v>64</v>
      </c>
      <c r="D23" s="15">
        <v>0</v>
      </c>
      <c r="E23" s="20" t="s">
        <v>26</v>
      </c>
      <c r="F23" s="15">
        <v>0</v>
      </c>
      <c r="G23" s="20" t="s">
        <v>26</v>
      </c>
      <c r="H23" s="20" t="s">
        <v>26</v>
      </c>
      <c r="I23" s="20" t="s">
        <v>26</v>
      </c>
      <c r="J23" s="20" t="s">
        <v>26</v>
      </c>
    </row>
    <row r="24" spans="1:10" x14ac:dyDescent="0.25">
      <c r="A24" s="7"/>
      <c r="B24" s="7"/>
      <c r="C24" s="8">
        <f>COUNT(D2:D23)</f>
        <v>22</v>
      </c>
      <c r="D24" s="17">
        <f>SUM(D2:D23)</f>
        <v>344</v>
      </c>
      <c r="E24" s="17">
        <f>AVERAGE(E2:E23)</f>
        <v>12.450000000000001</v>
      </c>
      <c r="F24" s="17">
        <f>SUM(F2:F23)</f>
        <v>242</v>
      </c>
      <c r="G24" s="21">
        <f>AVERAGE(G2:G23)</f>
        <v>31.711000000000002</v>
      </c>
      <c r="H24" s="21">
        <f>AVERAGE(H2:H23)</f>
        <v>2.11</v>
      </c>
      <c r="I24" s="21">
        <f>AVERAGE(I2:I23)</f>
        <v>1.9549999999999996</v>
      </c>
      <c r="J24" s="21">
        <f>AVERAGE(J2:J23)</f>
        <v>35.774999999999991</v>
      </c>
    </row>
    <row r="25" spans="1:10" x14ac:dyDescent="0.25">
      <c r="A25" s="9"/>
      <c r="B25" s="9"/>
      <c r="C25" s="9"/>
      <c r="D25" s="9"/>
      <c r="E25" s="9"/>
      <c r="F25" s="9"/>
      <c r="G25" s="9"/>
      <c r="H25" s="9"/>
      <c r="I25" s="9"/>
      <c r="J25" s="22"/>
    </row>
    <row r="26" spans="1:10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</row>
  </sheetData>
  <pageMargins left="0.7" right="0.7" top="0.75" bottom="0.75" header="0.5" footer="0.3"/>
  <pageSetup scale="64" fitToHeight="0" orientation="landscape" r:id="rId1"/>
  <headerFooter>
    <oddHeader>&amp;C&amp;"Arial,Bold"&amp;12Summary of 2007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2014-10-02T18:37:13Z</cp:lastPrinted>
  <dcterms:created xsi:type="dcterms:W3CDTF">2012-11-16T15:03:18Z</dcterms:created>
  <dcterms:modified xsi:type="dcterms:W3CDTF">2014-10-08T18:03:20Z</dcterms:modified>
</cp:coreProperties>
</file>