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24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<sst xmlns="http://schemas.openxmlformats.org/spreadsheetml/2006/main" count="308" uniqueCount="157">
  <si>
    <t>Report Year*</t>
  </si>
  <si>
    <t>Grantor Name</t>
  </si>
  <si>
    <t>Total Dollar</t>
  </si>
  <si>
    <t>Goals Achieved</t>
  </si>
  <si>
    <t>Afton, City of</t>
  </si>
  <si>
    <t>Chandler Exhibits</t>
  </si>
  <si>
    <t>Yes</t>
  </si>
  <si>
    <t>Aitkin County</t>
  </si>
  <si>
    <t>David A. Winegar FLP</t>
  </si>
  <si>
    <t>Alexandria, City of</t>
  </si>
  <si>
    <t>Lakeland Manufacturing Co</t>
  </si>
  <si>
    <t>Benton County EDA</t>
  </si>
  <si>
    <t>Thermo Tech Windows</t>
  </si>
  <si>
    <t>Big Lake, City of</t>
  </si>
  <si>
    <t>Paragon Store Fixtures Inc</t>
  </si>
  <si>
    <t>Dudley Family LLC - The Stone Company</t>
  </si>
  <si>
    <t>Blaine EDA</t>
  </si>
  <si>
    <t>CSM</t>
  </si>
  <si>
    <t>Burnsville EDA</t>
  </si>
  <si>
    <t>Southcross Commerce Center III</t>
  </si>
  <si>
    <t>Chaska EDA</t>
  </si>
  <si>
    <t>City Square LLC</t>
  </si>
  <si>
    <t>Chisago County</t>
  </si>
  <si>
    <t>General Safety Equipment Corporation</t>
  </si>
  <si>
    <t>East Grand Forks, City of</t>
  </si>
  <si>
    <t>Northern Valley Machine Inc</t>
  </si>
  <si>
    <t>Elk River, City of</t>
  </si>
  <si>
    <t>Orluck Properties LLC</t>
  </si>
  <si>
    <t>Fergus Falls, City of</t>
  </si>
  <si>
    <t>ShoreMaster Inc</t>
  </si>
  <si>
    <t>Iron Range Resources</t>
  </si>
  <si>
    <t>MLNA Inc dba Motherlode North America</t>
  </si>
  <si>
    <t>Stern Rubber</t>
  </si>
  <si>
    <t>Spectrum Housing with Services LLC</t>
  </si>
  <si>
    <t>Koochiching EDA</t>
  </si>
  <si>
    <t>C Heibel Consulting LLC</t>
  </si>
  <si>
    <t>Madelia, City of</t>
  </si>
  <si>
    <t>SBR Enterprises LLC</t>
  </si>
  <si>
    <t>Madelia Lodge LLC</t>
  </si>
  <si>
    <t>Madison Lake, City of</t>
  </si>
  <si>
    <t>Pro Fabrication Inc</t>
  </si>
  <si>
    <t>Meeker County</t>
  </si>
  <si>
    <t>Vision Pharma Technologies LLC</t>
  </si>
  <si>
    <t>Monticello EDA</t>
  </si>
  <si>
    <t>WSI Industries Inc</t>
  </si>
  <si>
    <t>Moorhead, City of</t>
  </si>
  <si>
    <t>DeLeon Properties</t>
  </si>
  <si>
    <t>MH Properties LLC &amp; Paragon Development LLC</t>
  </si>
  <si>
    <t>North Branch EDA</t>
  </si>
  <si>
    <t>Branch Manufacturing</t>
  </si>
  <si>
    <t>Onamia, City of</t>
  </si>
  <si>
    <t>Agnew Hardware Hank</t>
  </si>
  <si>
    <t>Noble Wear</t>
  </si>
  <si>
    <t>Owatonna, City of</t>
  </si>
  <si>
    <t>Coca Cola Enterprises Inc</t>
  </si>
  <si>
    <t>Perham, City of</t>
  </si>
  <si>
    <t>Bongards' Creameries</t>
  </si>
  <si>
    <t>MNDAK Housing Partners Ltd</t>
  </si>
  <si>
    <t>Kit Masters Inc</t>
  </si>
  <si>
    <t>Farmers State Bank</t>
  </si>
  <si>
    <t>Stoering Investments Inc</t>
  </si>
  <si>
    <t>PEM LLC</t>
  </si>
  <si>
    <t>Ramsey, City of</t>
  </si>
  <si>
    <t>Shannon Enterprises of North Dakota LLC</t>
  </si>
  <si>
    <t>Basalt Properties</t>
  </si>
  <si>
    <t>HSHT LLC</t>
  </si>
  <si>
    <t>T &amp; D Holdings</t>
  </si>
  <si>
    <t>Rum River Dental Creations</t>
  </si>
  <si>
    <t>Huntington Family Properties</t>
  </si>
  <si>
    <t>St. Paul Port Authority</t>
  </si>
  <si>
    <t>Warner Stellian</t>
  </si>
  <si>
    <t>Crystal D. Creations</t>
  </si>
  <si>
    <t>Hiway Federal Credit Union</t>
  </si>
  <si>
    <t>Benco</t>
  </si>
  <si>
    <t>Twin City Glass Company</t>
  </si>
  <si>
    <t>Now Micro</t>
  </si>
  <si>
    <t>Shakopee, City of</t>
  </si>
  <si>
    <t>Challenge Printing Inc</t>
  </si>
  <si>
    <t>Challenge Printing Inc &amp; Lothenbach Properties</t>
  </si>
  <si>
    <t>Spicer, City of</t>
  </si>
  <si>
    <t>Henderson-Lewis American Legion Post 545</t>
  </si>
  <si>
    <t>Stewartville, City of</t>
  </si>
  <si>
    <t>Builders Choice</t>
  </si>
  <si>
    <t>Riverview Greens Country Club</t>
  </si>
  <si>
    <t>Swift County RLF</t>
  </si>
  <si>
    <t>ECONAR Energy Systems Inc</t>
  </si>
  <si>
    <t>Thief River Falls, City of</t>
  </si>
  <si>
    <t>Northern Pride Inc</t>
  </si>
  <si>
    <t>Two Harbors, City of</t>
  </si>
  <si>
    <t>Jensen-Re Partnership</t>
  </si>
  <si>
    <t>Wanamingo, City of</t>
  </si>
  <si>
    <t>Jeffrey Benson</t>
  </si>
  <si>
    <t>Byron Nesseth</t>
  </si>
  <si>
    <t>Waseca, City of</t>
  </si>
  <si>
    <t>Suburban Furniture</t>
  </si>
  <si>
    <t>Woodbury, City of</t>
  </si>
  <si>
    <t>Wescheke Family Limited Partnership</t>
  </si>
  <si>
    <t>Worthington, City of</t>
  </si>
  <si>
    <t>Prairie Ventures LLP</t>
  </si>
  <si>
    <t>Zumbrota, City of</t>
  </si>
  <si>
    <t>Fairview Zumbrota Clinic</t>
  </si>
  <si>
    <t>Garden Center Broadway Ballroom</t>
  </si>
  <si>
    <t>No</t>
  </si>
  <si>
    <t>John C Weicht &amp; Associates LLP</t>
  </si>
  <si>
    <t>Cottage Grove EDA</t>
  </si>
  <si>
    <t>Plastic Resource Inc - Brier Property Group</t>
  </si>
  <si>
    <t>PHS Cottage Grove</t>
  </si>
  <si>
    <t>Innovate Chemical Corporation</t>
  </si>
  <si>
    <t>Elk River EDA</t>
  </si>
  <si>
    <t>Badger Ventures LLC</t>
  </si>
  <si>
    <t>Houston County</t>
  </si>
  <si>
    <t>Loken Auto Inc</t>
  </si>
  <si>
    <t>Howard Lake, City of</t>
  </si>
  <si>
    <t>Dura Supreme Inc</t>
  </si>
  <si>
    <t>Excelsior Energy Inc</t>
  </si>
  <si>
    <t>Isanti, City of</t>
  </si>
  <si>
    <t>Michael Miller Properties LLC</t>
  </si>
  <si>
    <t>Junction Bowl - Warring Properties LLC</t>
  </si>
  <si>
    <t>Jackson, City of</t>
  </si>
  <si>
    <t>Kemna-Asa Holdings LLC &amp; KAAT Development LLC</t>
  </si>
  <si>
    <t>Erickson Truck Sales &amp; Salvage Inc dba Erickson Truck-N-Parts</t>
  </si>
  <si>
    <t>Jackson County</t>
  </si>
  <si>
    <t>KAAT Development LLC</t>
  </si>
  <si>
    <t>Jenkins, City of</t>
  </si>
  <si>
    <t>Sundvall Properties LLC dba Sunset Cinemas</t>
  </si>
  <si>
    <t>Kasson, City of</t>
  </si>
  <si>
    <t>A&amp;A Electric and Underground Construction Inc</t>
  </si>
  <si>
    <t>Long Lake, City of</t>
  </si>
  <si>
    <t>Three Point Development LLC</t>
  </si>
  <si>
    <t>4 Seasons at Moorhead LLC</t>
  </si>
  <si>
    <t>New Ulm, City of</t>
  </si>
  <si>
    <t>Rockford, City of</t>
  </si>
  <si>
    <t>Rockford Mall Redevelopment Project</t>
  </si>
  <si>
    <t>Rogers, City of</t>
  </si>
  <si>
    <t>Con Cole Family Partnership</t>
  </si>
  <si>
    <t>Opus Northwest LLC, AHL Services Inc, FR Rogers Development LLC</t>
  </si>
  <si>
    <t>Sauk Centre EDA</t>
  </si>
  <si>
    <t>Gerard's Banquet and Dining Facility</t>
  </si>
  <si>
    <t>St. Peter EDA</t>
  </si>
  <si>
    <t>JRM Properties</t>
  </si>
  <si>
    <t>St. Peter Development Corporation</t>
  </si>
  <si>
    <t>Total</t>
  </si>
  <si>
    <t>Financial Assistance - Recipient</t>
  </si>
  <si>
    <t>Hutchinson Community Development Commission</t>
  </si>
  <si>
    <t>Hutchinson Properties</t>
  </si>
  <si>
    <t>St. Louis Park EDA</t>
  </si>
  <si>
    <t>The Rottlund Company Inc</t>
  </si>
  <si>
    <t>Aquila Senior LLC</t>
  </si>
  <si>
    <t>CGE Properties</t>
  </si>
  <si>
    <t>*Note:  Report year indicates the year the latest report received by DEED from the grantor.</t>
  </si>
  <si>
    <t>** Recipient has failed to fulfill goals and obligations and amended agreement to extend one year to meet job and wage goals.</t>
  </si>
  <si>
    <t>Circles Funwear LLC ***</t>
  </si>
  <si>
    <t>*** Recipient has failed to fulfill goals and obligations and is in the process of repaying assistance.</t>
  </si>
  <si>
    <t>Elkay Wood Products Company</t>
  </si>
  <si>
    <t>Woodline Manufacturing Inc</t>
  </si>
  <si>
    <t>Regions Hospital - Health Partners Eastside Specialty Center</t>
  </si>
  <si>
    <t>Business Assistance - Recipient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</si>
</sst>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6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6" fontId="1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6" fontId="1" fillId="0" borderId="0" xfId="0" applyNumberFormat="1" applyFont="1" applyAlignment="1">
      <alignment/>
    </xf>
    <xf numFmtId="6" fontId="0" fillId="0" borderId="10" xfId="0" applyNumberFormat="1" applyBorder="1" applyAlignment="1">
      <alignment horizontal="right"/>
    </xf>
    <xf numFmtId="6" fontId="1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view="pageLayout" workbookViewId="0" topLeftCell="A74">
      <selection activeCell="C3" sqref="C3"/>
    </sheetView>
  </sheetViews>
  <sheetFormatPr defaultColWidth="9.140625" defaultRowHeight="12.75"/>
  <cols>
    <col min="1" max="1" width="12.421875" style="0" bestFit="1" customWidth="1"/>
    <col min="2" max="2" width="43.421875" style="0" customWidth="1"/>
    <col min="3" max="3" width="60.140625" style="0" bestFit="1" customWidth="1"/>
    <col min="4" max="4" width="11.7109375" style="0" bestFit="1" customWidth="1"/>
    <col min="5" max="5" width="15.28125" style="0" bestFit="1" customWidth="1"/>
  </cols>
  <sheetData>
    <row r="1" spans="1:5" ht="12.75">
      <c r="A1" s="1" t="s">
        <v>0</v>
      </c>
      <c r="B1" s="2" t="s">
        <v>1</v>
      </c>
      <c r="C1" s="2" t="s">
        <v>156</v>
      </c>
      <c r="D1" s="2" t="s">
        <v>2</v>
      </c>
      <c r="E1" s="2" t="s">
        <v>3</v>
      </c>
    </row>
    <row r="2" spans="1:5" ht="12.75">
      <c r="A2" s="3">
        <v>2005</v>
      </c>
      <c r="B2" s="4" t="s">
        <v>4</v>
      </c>
      <c r="C2" s="4" t="s">
        <v>5</v>
      </c>
      <c r="D2" s="5">
        <v>250000</v>
      </c>
      <c r="E2" s="3" t="s">
        <v>6</v>
      </c>
    </row>
    <row r="3" spans="1:5" ht="12.75">
      <c r="A3" s="3">
        <v>2006</v>
      </c>
      <c r="B3" s="4" t="s">
        <v>7</v>
      </c>
      <c r="C3" s="4" t="s">
        <v>8</v>
      </c>
      <c r="D3" s="6">
        <v>27120</v>
      </c>
      <c r="E3" s="3" t="s">
        <v>6</v>
      </c>
    </row>
    <row r="4" spans="1:5" ht="12.75">
      <c r="A4" s="3">
        <v>2008</v>
      </c>
      <c r="B4" s="4" t="s">
        <v>9</v>
      </c>
      <c r="C4" s="4" t="s">
        <v>10</v>
      </c>
      <c r="D4" s="6">
        <v>117617</v>
      </c>
      <c r="E4" s="3" t="s">
        <v>6</v>
      </c>
    </row>
    <row r="5" spans="1:5" ht="12.75">
      <c r="A5" s="7">
        <v>2009</v>
      </c>
      <c r="B5" s="8" t="s">
        <v>9</v>
      </c>
      <c r="C5" s="8" t="s">
        <v>101</v>
      </c>
      <c r="D5" s="6">
        <v>510000</v>
      </c>
      <c r="E5" s="3" t="s">
        <v>6</v>
      </c>
    </row>
    <row r="6" spans="1:5" ht="12.75">
      <c r="A6" s="7">
        <v>2006</v>
      </c>
      <c r="B6" s="8" t="s">
        <v>11</v>
      </c>
      <c r="C6" s="8" t="s">
        <v>12</v>
      </c>
      <c r="D6" s="6">
        <v>225000</v>
      </c>
      <c r="E6" s="7" t="s">
        <v>6</v>
      </c>
    </row>
    <row r="7" spans="1:5" ht="12.75">
      <c r="A7" s="7">
        <v>2005</v>
      </c>
      <c r="B7" s="8" t="s">
        <v>13</v>
      </c>
      <c r="C7" s="8" t="s">
        <v>14</v>
      </c>
      <c r="D7" s="6">
        <v>317000</v>
      </c>
      <c r="E7" s="7" t="s">
        <v>6</v>
      </c>
    </row>
    <row r="8" spans="1:5" ht="12.75">
      <c r="A8" s="7">
        <v>2005</v>
      </c>
      <c r="B8" s="8" t="s">
        <v>13</v>
      </c>
      <c r="C8" s="8" t="s">
        <v>15</v>
      </c>
      <c r="D8" s="6">
        <v>146000</v>
      </c>
      <c r="E8" s="7" t="s">
        <v>6</v>
      </c>
    </row>
    <row r="9" spans="1:5" ht="12.75">
      <c r="A9" s="7">
        <v>2006</v>
      </c>
      <c r="B9" s="8" t="s">
        <v>16</v>
      </c>
      <c r="C9" s="8" t="s">
        <v>17</v>
      </c>
      <c r="D9" s="6">
        <v>1000000</v>
      </c>
      <c r="E9" s="7" t="s">
        <v>6</v>
      </c>
    </row>
    <row r="10" spans="1:5" ht="12.75">
      <c r="A10" s="7">
        <v>2007</v>
      </c>
      <c r="B10" s="8" t="s">
        <v>18</v>
      </c>
      <c r="C10" s="8" t="s">
        <v>19</v>
      </c>
      <c r="D10" s="6">
        <v>184700</v>
      </c>
      <c r="E10" s="7" t="s">
        <v>6</v>
      </c>
    </row>
    <row r="11" spans="1:5" ht="12.75">
      <c r="A11" s="7">
        <v>2005</v>
      </c>
      <c r="B11" s="8" t="s">
        <v>20</v>
      </c>
      <c r="C11" s="8" t="s">
        <v>21</v>
      </c>
      <c r="D11" s="6">
        <v>111000</v>
      </c>
      <c r="E11" s="7" t="s">
        <v>6</v>
      </c>
    </row>
    <row r="12" spans="1:5" ht="12.75">
      <c r="A12" s="7">
        <v>2005</v>
      </c>
      <c r="B12" s="8" t="s">
        <v>22</v>
      </c>
      <c r="C12" s="8" t="s">
        <v>23</v>
      </c>
      <c r="D12" s="6">
        <v>60000</v>
      </c>
      <c r="E12" s="7" t="s">
        <v>6</v>
      </c>
    </row>
    <row r="13" spans="1:5" ht="12.75">
      <c r="A13" s="7">
        <v>2005</v>
      </c>
      <c r="B13" s="8" t="s">
        <v>24</v>
      </c>
      <c r="C13" s="8" t="s">
        <v>25</v>
      </c>
      <c r="D13" s="6">
        <v>143000</v>
      </c>
      <c r="E13" s="7" t="s">
        <v>6</v>
      </c>
    </row>
    <row r="14" spans="1:5" ht="12.75">
      <c r="A14" s="7">
        <v>2006</v>
      </c>
      <c r="B14" s="8" t="s">
        <v>26</v>
      </c>
      <c r="C14" s="8" t="s">
        <v>27</v>
      </c>
      <c r="D14" s="6">
        <v>100760</v>
      </c>
      <c r="E14" s="7" t="s">
        <v>6</v>
      </c>
    </row>
    <row r="15" spans="1:5" ht="12.75">
      <c r="A15" s="7">
        <v>2011</v>
      </c>
      <c r="B15" s="8" t="s">
        <v>26</v>
      </c>
      <c r="C15" s="8" t="s">
        <v>109</v>
      </c>
      <c r="D15" s="6">
        <v>72778</v>
      </c>
      <c r="E15" s="3" t="s">
        <v>6</v>
      </c>
    </row>
    <row r="16" spans="1:5" ht="12.75">
      <c r="A16" s="7">
        <v>2008</v>
      </c>
      <c r="B16" s="8" t="s">
        <v>108</v>
      </c>
      <c r="C16" s="8" t="s">
        <v>109</v>
      </c>
      <c r="D16" s="6">
        <v>100000</v>
      </c>
      <c r="E16" s="3" t="s">
        <v>6</v>
      </c>
    </row>
    <row r="17" spans="1:5" ht="12.75">
      <c r="A17" s="7">
        <v>2006</v>
      </c>
      <c r="B17" s="8" t="s">
        <v>28</v>
      </c>
      <c r="C17" s="8" t="s">
        <v>29</v>
      </c>
      <c r="D17" s="6">
        <v>350000</v>
      </c>
      <c r="E17" s="7" t="s">
        <v>6</v>
      </c>
    </row>
    <row r="18" spans="1:5" ht="12.75">
      <c r="A18" s="7">
        <v>2010</v>
      </c>
      <c r="B18" s="8" t="s">
        <v>110</v>
      </c>
      <c r="C18" s="8" t="s">
        <v>111</v>
      </c>
      <c r="D18" s="6">
        <v>25500</v>
      </c>
      <c r="E18" s="3" t="s">
        <v>6</v>
      </c>
    </row>
    <row r="19" spans="1:5" ht="12.75">
      <c r="A19" s="7">
        <v>2006</v>
      </c>
      <c r="B19" s="8" t="s">
        <v>30</v>
      </c>
      <c r="C19" s="8" t="s">
        <v>31</v>
      </c>
      <c r="D19" s="6">
        <v>150000</v>
      </c>
      <c r="E19" s="7" t="s">
        <v>6</v>
      </c>
    </row>
    <row r="20" spans="1:5" ht="12.75">
      <c r="A20" s="7">
        <v>2005</v>
      </c>
      <c r="B20" s="8" t="s">
        <v>30</v>
      </c>
      <c r="C20" s="8" t="s">
        <v>32</v>
      </c>
      <c r="D20" s="6">
        <v>250000</v>
      </c>
      <c r="E20" s="7" t="s">
        <v>6</v>
      </c>
    </row>
    <row r="21" spans="1:5" ht="12.75">
      <c r="A21" s="7">
        <v>2005</v>
      </c>
      <c r="B21" s="8" t="s">
        <v>30</v>
      </c>
      <c r="C21" s="8" t="s">
        <v>33</v>
      </c>
      <c r="D21" s="6">
        <v>375000</v>
      </c>
      <c r="E21" s="7" t="s">
        <v>6</v>
      </c>
    </row>
    <row r="22" spans="1:5" ht="12.75">
      <c r="A22" s="7">
        <v>2005</v>
      </c>
      <c r="B22" s="8" t="s">
        <v>30</v>
      </c>
      <c r="C22" s="4" t="s">
        <v>154</v>
      </c>
      <c r="D22" s="6">
        <v>600000</v>
      </c>
      <c r="E22" s="7" t="s">
        <v>6</v>
      </c>
    </row>
    <row r="23" spans="1:5" ht="12.75">
      <c r="A23" s="7">
        <v>2010</v>
      </c>
      <c r="B23" s="8" t="s">
        <v>115</v>
      </c>
      <c r="C23" s="8" t="s">
        <v>117</v>
      </c>
      <c r="D23" s="6">
        <v>92855</v>
      </c>
      <c r="E23" s="3" t="s">
        <v>6</v>
      </c>
    </row>
    <row r="24" spans="1:5" ht="12.75">
      <c r="A24" s="7">
        <v>2011</v>
      </c>
      <c r="B24" s="8" t="s">
        <v>118</v>
      </c>
      <c r="C24" s="8" t="s">
        <v>120</v>
      </c>
      <c r="D24" s="6">
        <v>75000</v>
      </c>
      <c r="E24" s="3" t="s">
        <v>6</v>
      </c>
    </row>
    <row r="25" spans="1:5" ht="12.75">
      <c r="A25" s="7">
        <v>2011</v>
      </c>
      <c r="B25" s="8" t="s">
        <v>125</v>
      </c>
      <c r="C25" s="8" t="s">
        <v>126</v>
      </c>
      <c r="D25" s="6">
        <v>85123</v>
      </c>
      <c r="E25" s="3" t="s">
        <v>6</v>
      </c>
    </row>
    <row r="26" spans="1:5" ht="12.75">
      <c r="A26" s="7">
        <v>2005</v>
      </c>
      <c r="B26" s="8" t="s">
        <v>34</v>
      </c>
      <c r="C26" s="8" t="s">
        <v>35</v>
      </c>
      <c r="D26" s="6">
        <v>197000</v>
      </c>
      <c r="E26" s="7" t="s">
        <v>6</v>
      </c>
    </row>
    <row r="27" spans="1:5" ht="12.75">
      <c r="A27" s="7">
        <v>2005</v>
      </c>
      <c r="B27" s="8" t="s">
        <v>36</v>
      </c>
      <c r="C27" s="8" t="s">
        <v>37</v>
      </c>
      <c r="D27" s="6">
        <v>43273</v>
      </c>
      <c r="E27" s="7" t="s">
        <v>6</v>
      </c>
    </row>
    <row r="28" spans="1:5" ht="12.75">
      <c r="A28" s="7">
        <v>2005</v>
      </c>
      <c r="B28" s="8" t="s">
        <v>36</v>
      </c>
      <c r="C28" s="8" t="s">
        <v>38</v>
      </c>
      <c r="D28" s="6">
        <v>121300</v>
      </c>
      <c r="E28" s="7" t="s">
        <v>6</v>
      </c>
    </row>
    <row r="29" spans="1:5" ht="12.75">
      <c r="A29" s="7">
        <v>2005</v>
      </c>
      <c r="B29" s="8" t="s">
        <v>39</v>
      </c>
      <c r="C29" s="8" t="s">
        <v>40</v>
      </c>
      <c r="D29" s="6">
        <v>250000</v>
      </c>
      <c r="E29" s="7" t="s">
        <v>6</v>
      </c>
    </row>
    <row r="30" spans="1:5" ht="12.75">
      <c r="A30" s="7">
        <v>2007</v>
      </c>
      <c r="B30" s="8" t="s">
        <v>41</v>
      </c>
      <c r="C30" s="8" t="s">
        <v>42</v>
      </c>
      <c r="D30" s="6">
        <v>150000</v>
      </c>
      <c r="E30" s="7" t="s">
        <v>6</v>
      </c>
    </row>
    <row r="31" spans="1:5" ht="12.75">
      <c r="A31" s="7">
        <v>2005</v>
      </c>
      <c r="B31" s="8" t="s">
        <v>43</v>
      </c>
      <c r="C31" s="8" t="s">
        <v>44</v>
      </c>
      <c r="D31" s="6">
        <v>350000</v>
      </c>
      <c r="E31" s="7" t="s">
        <v>6</v>
      </c>
    </row>
    <row r="32" spans="1:5" ht="12.75">
      <c r="A32" s="7">
        <v>2005</v>
      </c>
      <c r="B32" s="8" t="s">
        <v>45</v>
      </c>
      <c r="C32" s="8" t="s">
        <v>46</v>
      </c>
      <c r="D32" s="6">
        <v>27251</v>
      </c>
      <c r="E32" s="7" t="s">
        <v>6</v>
      </c>
    </row>
    <row r="33" spans="1:5" ht="12.75">
      <c r="A33" s="7">
        <v>2006</v>
      </c>
      <c r="B33" s="8" t="s">
        <v>45</v>
      </c>
      <c r="C33" s="8" t="s">
        <v>47</v>
      </c>
      <c r="D33" s="6">
        <v>528470</v>
      </c>
      <c r="E33" s="7" t="s">
        <v>6</v>
      </c>
    </row>
    <row r="34" spans="1:5" ht="12.75">
      <c r="A34" s="7">
        <v>2010</v>
      </c>
      <c r="B34" s="8" t="s">
        <v>45</v>
      </c>
      <c r="C34" s="8" t="s">
        <v>129</v>
      </c>
      <c r="D34" s="6">
        <v>128500</v>
      </c>
      <c r="E34" s="3" t="s">
        <v>6</v>
      </c>
    </row>
    <row r="35" spans="1:5" ht="12.75">
      <c r="A35" s="7">
        <v>2005</v>
      </c>
      <c r="B35" s="8" t="s">
        <v>48</v>
      </c>
      <c r="C35" s="8" t="s">
        <v>49</v>
      </c>
      <c r="D35" s="6">
        <v>81000</v>
      </c>
      <c r="E35" s="7" t="s">
        <v>6</v>
      </c>
    </row>
    <row r="36" spans="1:5" ht="12.75">
      <c r="A36" s="7">
        <v>2005</v>
      </c>
      <c r="B36" s="8" t="s">
        <v>50</v>
      </c>
      <c r="C36" s="8" t="s">
        <v>51</v>
      </c>
      <c r="D36" s="6">
        <v>220000</v>
      </c>
      <c r="E36" s="7" t="s">
        <v>6</v>
      </c>
    </row>
    <row r="37" spans="1:5" ht="12.75">
      <c r="A37" s="7">
        <v>2007</v>
      </c>
      <c r="B37" s="8" t="s">
        <v>50</v>
      </c>
      <c r="C37" s="8" t="s">
        <v>52</v>
      </c>
      <c r="D37" s="6">
        <v>370000</v>
      </c>
      <c r="E37" s="7" t="s">
        <v>6</v>
      </c>
    </row>
    <row r="38" spans="1:5" ht="12.75">
      <c r="A38" s="7">
        <v>2005</v>
      </c>
      <c r="B38" s="8" t="s">
        <v>53</v>
      </c>
      <c r="C38" s="8" t="s">
        <v>54</v>
      </c>
      <c r="D38" s="6">
        <v>518960</v>
      </c>
      <c r="E38" s="7" t="s">
        <v>6</v>
      </c>
    </row>
    <row r="39" spans="1:5" ht="12.75">
      <c r="A39" s="7">
        <v>2005</v>
      </c>
      <c r="B39" s="8" t="s">
        <v>55</v>
      </c>
      <c r="C39" s="8" t="s">
        <v>56</v>
      </c>
      <c r="D39" s="6">
        <v>500000</v>
      </c>
      <c r="E39" s="7" t="s">
        <v>6</v>
      </c>
    </row>
    <row r="40" spans="1:5" ht="12.75">
      <c r="A40" s="7">
        <v>2005</v>
      </c>
      <c r="B40" s="8" t="s">
        <v>55</v>
      </c>
      <c r="C40" s="8" t="s">
        <v>57</v>
      </c>
      <c r="D40" s="6">
        <v>60000</v>
      </c>
      <c r="E40" s="7" t="s">
        <v>6</v>
      </c>
    </row>
    <row r="41" spans="1:5" ht="12.75">
      <c r="A41" s="7">
        <v>2005</v>
      </c>
      <c r="B41" s="8" t="s">
        <v>55</v>
      </c>
      <c r="C41" s="8" t="s">
        <v>58</v>
      </c>
      <c r="D41" s="6">
        <v>100384</v>
      </c>
      <c r="E41" s="7" t="s">
        <v>6</v>
      </c>
    </row>
    <row r="42" spans="1:5" ht="12.75">
      <c r="A42" s="7">
        <v>2005</v>
      </c>
      <c r="B42" s="8" t="s">
        <v>55</v>
      </c>
      <c r="C42" s="8" t="s">
        <v>59</v>
      </c>
      <c r="D42" s="6">
        <v>363500</v>
      </c>
      <c r="E42" s="7" t="s">
        <v>6</v>
      </c>
    </row>
    <row r="43" spans="1:5" ht="12.75">
      <c r="A43" s="7">
        <v>2005</v>
      </c>
      <c r="B43" s="8" t="s">
        <v>55</v>
      </c>
      <c r="C43" s="8" t="s">
        <v>60</v>
      </c>
      <c r="D43" s="6">
        <v>102242</v>
      </c>
      <c r="E43" s="7" t="s">
        <v>6</v>
      </c>
    </row>
    <row r="44" spans="1:5" ht="12.75">
      <c r="A44" s="7">
        <v>2006</v>
      </c>
      <c r="B44" s="8" t="s">
        <v>55</v>
      </c>
      <c r="C44" s="8" t="s">
        <v>61</v>
      </c>
      <c r="D44" s="6">
        <v>49800</v>
      </c>
      <c r="E44" s="7" t="s">
        <v>6</v>
      </c>
    </row>
    <row r="45" spans="1:5" ht="12.75">
      <c r="A45" s="7">
        <v>2005</v>
      </c>
      <c r="B45" s="8" t="s">
        <v>62</v>
      </c>
      <c r="C45" s="8" t="s">
        <v>63</v>
      </c>
      <c r="D45" s="6">
        <v>50000</v>
      </c>
      <c r="E45" s="7" t="s">
        <v>6</v>
      </c>
    </row>
    <row r="46" spans="1:5" ht="12.75">
      <c r="A46" s="7">
        <v>2006</v>
      </c>
      <c r="B46" s="8" t="s">
        <v>62</v>
      </c>
      <c r="C46" s="8" t="s">
        <v>64</v>
      </c>
      <c r="D46" s="6">
        <v>40000</v>
      </c>
      <c r="E46" s="7" t="s">
        <v>6</v>
      </c>
    </row>
    <row r="47" spans="1:5" ht="12.75">
      <c r="A47" s="7">
        <v>2006</v>
      </c>
      <c r="B47" s="8" t="s">
        <v>62</v>
      </c>
      <c r="C47" s="8" t="s">
        <v>65</v>
      </c>
      <c r="D47" s="6">
        <v>155000</v>
      </c>
      <c r="E47" s="7" t="s">
        <v>6</v>
      </c>
    </row>
    <row r="48" spans="1:5" ht="12.75">
      <c r="A48" s="7">
        <v>2006</v>
      </c>
      <c r="B48" s="8" t="s">
        <v>62</v>
      </c>
      <c r="C48" s="8" t="s">
        <v>66</v>
      </c>
      <c r="D48" s="6">
        <v>65000</v>
      </c>
      <c r="E48" s="7" t="s">
        <v>6</v>
      </c>
    </row>
    <row r="49" spans="1:5" ht="12.75">
      <c r="A49" s="7">
        <v>2008</v>
      </c>
      <c r="B49" s="8" t="s">
        <v>62</v>
      </c>
      <c r="C49" s="8" t="s">
        <v>67</v>
      </c>
      <c r="D49" s="6">
        <v>94998</v>
      </c>
      <c r="E49" s="7" t="s">
        <v>6</v>
      </c>
    </row>
    <row r="50" spans="1:5" ht="12.75">
      <c r="A50" s="7">
        <v>2007</v>
      </c>
      <c r="B50" s="8" t="s">
        <v>62</v>
      </c>
      <c r="C50" s="8" t="s">
        <v>68</v>
      </c>
      <c r="D50" s="6">
        <v>85000</v>
      </c>
      <c r="E50" s="7" t="s">
        <v>6</v>
      </c>
    </row>
    <row r="51" spans="1:5" ht="12.75">
      <c r="A51" s="7">
        <v>2011</v>
      </c>
      <c r="B51" s="8" t="s">
        <v>131</v>
      </c>
      <c r="C51" s="8" t="s">
        <v>132</v>
      </c>
      <c r="D51" s="6">
        <v>175000</v>
      </c>
      <c r="E51" s="3" t="s">
        <v>6</v>
      </c>
    </row>
    <row r="52" spans="1:5" ht="12.75">
      <c r="A52" s="7">
        <v>2010</v>
      </c>
      <c r="B52" s="9" t="s">
        <v>133</v>
      </c>
      <c r="C52" s="8" t="s">
        <v>134</v>
      </c>
      <c r="D52" s="6">
        <v>480000</v>
      </c>
      <c r="E52" s="3" t="s">
        <v>6</v>
      </c>
    </row>
    <row r="53" spans="1:5" ht="12.75">
      <c r="A53" s="7">
        <v>2011</v>
      </c>
      <c r="B53" s="8" t="s">
        <v>133</v>
      </c>
      <c r="C53" s="8" t="s">
        <v>135</v>
      </c>
      <c r="D53" s="6">
        <v>545500</v>
      </c>
      <c r="E53" s="3" t="s">
        <v>6</v>
      </c>
    </row>
    <row r="54" spans="1:5" ht="12.75">
      <c r="A54" s="7">
        <v>2006</v>
      </c>
      <c r="B54" s="8" t="s">
        <v>69</v>
      </c>
      <c r="C54" s="8" t="s">
        <v>70</v>
      </c>
      <c r="D54" s="6">
        <v>700000</v>
      </c>
      <c r="E54" s="7" t="s">
        <v>6</v>
      </c>
    </row>
    <row r="55" spans="1:5" ht="12.75">
      <c r="A55" s="7">
        <v>2006</v>
      </c>
      <c r="B55" s="8" t="s">
        <v>69</v>
      </c>
      <c r="C55" s="8" t="s">
        <v>71</v>
      </c>
      <c r="D55" s="6">
        <v>168577</v>
      </c>
      <c r="E55" s="7" t="s">
        <v>6</v>
      </c>
    </row>
    <row r="56" spans="1:5" ht="12.75">
      <c r="A56" s="7">
        <v>2006</v>
      </c>
      <c r="B56" s="8" t="s">
        <v>69</v>
      </c>
      <c r="C56" s="8" t="s">
        <v>72</v>
      </c>
      <c r="D56" s="6">
        <v>505505</v>
      </c>
      <c r="E56" s="7" t="s">
        <v>6</v>
      </c>
    </row>
    <row r="57" spans="1:5" ht="12.75">
      <c r="A57" s="7">
        <v>2006</v>
      </c>
      <c r="B57" s="8" t="s">
        <v>69</v>
      </c>
      <c r="C57" s="8" t="s">
        <v>73</v>
      </c>
      <c r="D57" s="6">
        <v>260360</v>
      </c>
      <c r="E57" s="7" t="s">
        <v>6</v>
      </c>
    </row>
    <row r="58" spans="1:5" ht="12.75">
      <c r="A58" s="7">
        <v>2006</v>
      </c>
      <c r="B58" s="8" t="s">
        <v>69</v>
      </c>
      <c r="C58" s="4" t="s">
        <v>155</v>
      </c>
      <c r="D58" s="6">
        <v>670791</v>
      </c>
      <c r="E58" s="7" t="s">
        <v>6</v>
      </c>
    </row>
    <row r="59" spans="1:5" ht="12.75">
      <c r="A59" s="7">
        <v>2006</v>
      </c>
      <c r="B59" s="8" t="s">
        <v>69</v>
      </c>
      <c r="C59" s="8" t="s">
        <v>74</v>
      </c>
      <c r="D59" s="6">
        <v>260000</v>
      </c>
      <c r="E59" s="7" t="s">
        <v>6</v>
      </c>
    </row>
    <row r="60" spans="1:5" ht="12.75">
      <c r="A60" s="7">
        <v>2006</v>
      </c>
      <c r="B60" s="8" t="s">
        <v>69</v>
      </c>
      <c r="C60" s="8" t="s">
        <v>75</v>
      </c>
      <c r="D60" s="6">
        <v>338461</v>
      </c>
      <c r="E60" s="7" t="s">
        <v>6</v>
      </c>
    </row>
    <row r="61" spans="1:5" ht="12.75">
      <c r="A61" s="7">
        <v>2011</v>
      </c>
      <c r="B61" s="8" t="s">
        <v>138</v>
      </c>
      <c r="C61" s="8" t="s">
        <v>139</v>
      </c>
      <c r="D61" s="6">
        <v>70000</v>
      </c>
      <c r="E61" s="3" t="s">
        <v>6</v>
      </c>
    </row>
    <row r="62" spans="1:5" ht="12.75">
      <c r="A62" s="7">
        <v>2011</v>
      </c>
      <c r="B62" s="8" t="s">
        <v>138</v>
      </c>
      <c r="C62" s="8" t="s">
        <v>140</v>
      </c>
      <c r="D62" s="6">
        <v>260000</v>
      </c>
      <c r="E62" s="3" t="s">
        <v>6</v>
      </c>
    </row>
    <row r="63" spans="1:5" ht="12.75">
      <c r="A63" s="7">
        <v>2005</v>
      </c>
      <c r="B63" s="8" t="s">
        <v>76</v>
      </c>
      <c r="C63" s="8" t="s">
        <v>77</v>
      </c>
      <c r="D63" s="6">
        <v>440000</v>
      </c>
      <c r="E63" s="7" t="s">
        <v>6</v>
      </c>
    </row>
    <row r="64" spans="1:5" ht="12.75">
      <c r="A64" s="7">
        <v>2006</v>
      </c>
      <c r="B64" s="8" t="s">
        <v>76</v>
      </c>
      <c r="C64" s="8" t="s">
        <v>78</v>
      </c>
      <c r="D64" s="6">
        <v>513900</v>
      </c>
      <c r="E64" s="7" t="s">
        <v>6</v>
      </c>
    </row>
    <row r="65" spans="1:5" ht="12.75">
      <c r="A65" s="7">
        <v>2005</v>
      </c>
      <c r="B65" s="8" t="s">
        <v>79</v>
      </c>
      <c r="C65" s="8" t="s">
        <v>80</v>
      </c>
      <c r="D65" s="6">
        <v>85000</v>
      </c>
      <c r="E65" s="7" t="s">
        <v>6</v>
      </c>
    </row>
    <row r="66" spans="1:5" ht="12.75">
      <c r="A66" s="7">
        <v>2006</v>
      </c>
      <c r="B66" s="8" t="s">
        <v>81</v>
      </c>
      <c r="C66" s="8" t="s">
        <v>82</v>
      </c>
      <c r="D66" s="6">
        <v>108000</v>
      </c>
      <c r="E66" s="7" t="s">
        <v>6</v>
      </c>
    </row>
    <row r="67" spans="1:5" ht="12.75">
      <c r="A67" s="7">
        <v>2006</v>
      </c>
      <c r="B67" s="8" t="s">
        <v>81</v>
      </c>
      <c r="C67" s="8" t="s">
        <v>83</v>
      </c>
      <c r="D67" s="6">
        <v>70000</v>
      </c>
      <c r="E67" s="7" t="s">
        <v>6</v>
      </c>
    </row>
    <row r="68" spans="1:5" ht="12.75">
      <c r="A68" s="7">
        <v>2007</v>
      </c>
      <c r="B68" s="9" t="s">
        <v>84</v>
      </c>
      <c r="C68" s="8" t="s">
        <v>85</v>
      </c>
      <c r="D68" s="6">
        <v>125000</v>
      </c>
      <c r="E68" s="7" t="s">
        <v>6</v>
      </c>
    </row>
    <row r="69" spans="1:5" ht="12.75">
      <c r="A69" s="7">
        <v>2005</v>
      </c>
      <c r="B69" s="8" t="s">
        <v>86</v>
      </c>
      <c r="C69" s="8" t="s">
        <v>87</v>
      </c>
      <c r="D69" s="6">
        <v>85475</v>
      </c>
      <c r="E69" s="7" t="s">
        <v>6</v>
      </c>
    </row>
    <row r="70" spans="1:5" ht="12.75">
      <c r="A70" s="7">
        <v>2012</v>
      </c>
      <c r="B70" s="8" t="s">
        <v>88</v>
      </c>
      <c r="C70" s="8" t="s">
        <v>89</v>
      </c>
      <c r="D70" s="6">
        <v>880694</v>
      </c>
      <c r="E70" s="7" t="s">
        <v>6</v>
      </c>
    </row>
    <row r="71" spans="1:5" ht="12.75">
      <c r="A71" s="7">
        <v>2006</v>
      </c>
      <c r="B71" s="8" t="s">
        <v>90</v>
      </c>
      <c r="C71" s="8" t="s">
        <v>91</v>
      </c>
      <c r="D71" s="6">
        <v>49000</v>
      </c>
      <c r="E71" s="7" t="s">
        <v>6</v>
      </c>
    </row>
    <row r="72" spans="1:5" ht="12.75">
      <c r="A72" s="7">
        <v>2005</v>
      </c>
      <c r="B72" s="8" t="s">
        <v>90</v>
      </c>
      <c r="C72" s="8" t="s">
        <v>92</v>
      </c>
      <c r="D72" s="6">
        <v>54668</v>
      </c>
      <c r="E72" s="7" t="s">
        <v>6</v>
      </c>
    </row>
    <row r="73" spans="1:5" ht="12.75">
      <c r="A73" s="7">
        <v>2007</v>
      </c>
      <c r="B73" s="8" t="s">
        <v>93</v>
      </c>
      <c r="C73" s="8" t="s">
        <v>94</v>
      </c>
      <c r="D73" s="6">
        <v>42928</v>
      </c>
      <c r="E73" s="7" t="s">
        <v>6</v>
      </c>
    </row>
    <row r="74" spans="1:5" ht="12.75">
      <c r="A74" s="7">
        <v>2008</v>
      </c>
      <c r="B74" s="8" t="s">
        <v>95</v>
      </c>
      <c r="C74" s="8" t="s">
        <v>96</v>
      </c>
      <c r="D74" s="6">
        <v>772000</v>
      </c>
      <c r="E74" s="7" t="s">
        <v>6</v>
      </c>
    </row>
    <row r="75" spans="1:5" ht="12.75">
      <c r="A75" s="7">
        <v>2007</v>
      </c>
      <c r="B75" s="8" t="s">
        <v>97</v>
      </c>
      <c r="C75" s="8" t="s">
        <v>98</v>
      </c>
      <c r="D75" s="6">
        <v>100000</v>
      </c>
      <c r="E75" s="7" t="s">
        <v>6</v>
      </c>
    </row>
    <row r="76" spans="1:5" ht="12.75">
      <c r="A76" s="7">
        <v>2005</v>
      </c>
      <c r="B76" s="8" t="s">
        <v>99</v>
      </c>
      <c r="C76" s="8" t="s">
        <v>100</v>
      </c>
      <c r="D76" s="6">
        <v>150000</v>
      </c>
      <c r="E76" s="7" t="s">
        <v>6</v>
      </c>
    </row>
    <row r="77" spans="1:5" ht="12.75">
      <c r="A77" s="7">
        <v>2006</v>
      </c>
      <c r="B77" s="8" t="s">
        <v>13</v>
      </c>
      <c r="C77" s="8" t="s">
        <v>103</v>
      </c>
      <c r="D77" s="6">
        <v>130999</v>
      </c>
      <c r="E77" s="7" t="s">
        <v>102</v>
      </c>
    </row>
    <row r="78" spans="1:5" ht="12.75">
      <c r="A78" s="7">
        <v>2010</v>
      </c>
      <c r="B78" s="8" t="s">
        <v>104</v>
      </c>
      <c r="C78" s="8" t="s">
        <v>105</v>
      </c>
      <c r="D78" s="6">
        <v>49832</v>
      </c>
      <c r="E78" s="7" t="s">
        <v>102</v>
      </c>
    </row>
    <row r="79" spans="1:5" ht="12.75">
      <c r="A79" s="7">
        <v>2010</v>
      </c>
      <c r="B79" s="8" t="s">
        <v>104</v>
      </c>
      <c r="C79" s="8" t="s">
        <v>106</v>
      </c>
      <c r="D79" s="6">
        <v>5999999</v>
      </c>
      <c r="E79" s="7" t="s">
        <v>102</v>
      </c>
    </row>
    <row r="80" spans="1:5" ht="12.75">
      <c r="A80" s="7">
        <v>2010</v>
      </c>
      <c r="B80" s="8" t="s">
        <v>104</v>
      </c>
      <c r="C80" s="8" t="s">
        <v>107</v>
      </c>
      <c r="D80" s="6">
        <v>68853</v>
      </c>
      <c r="E80" s="7" t="s">
        <v>102</v>
      </c>
    </row>
    <row r="81" spans="1:5" ht="12.75">
      <c r="A81" s="7">
        <v>2006</v>
      </c>
      <c r="B81" s="8" t="s">
        <v>112</v>
      </c>
      <c r="C81" s="8" t="s">
        <v>113</v>
      </c>
      <c r="D81" s="6">
        <v>160000</v>
      </c>
      <c r="E81" s="7" t="s">
        <v>102</v>
      </c>
    </row>
    <row r="82" spans="1:5" ht="12.75">
      <c r="A82" s="7">
        <v>2012</v>
      </c>
      <c r="B82" s="8" t="s">
        <v>30</v>
      </c>
      <c r="C82" s="8" t="s">
        <v>114</v>
      </c>
      <c r="D82" s="6">
        <v>8000000</v>
      </c>
      <c r="E82" s="7" t="s">
        <v>102</v>
      </c>
    </row>
    <row r="83" spans="1:5" ht="12.75">
      <c r="A83" s="7">
        <v>2010</v>
      </c>
      <c r="B83" s="8" t="s">
        <v>115</v>
      </c>
      <c r="C83" s="8" t="s">
        <v>116</v>
      </c>
      <c r="D83" s="6">
        <v>200000</v>
      </c>
      <c r="E83" s="7" t="s">
        <v>102</v>
      </c>
    </row>
    <row r="84" spans="1:5" ht="12.75">
      <c r="A84" s="7">
        <v>2012</v>
      </c>
      <c r="B84" s="8" t="s">
        <v>118</v>
      </c>
      <c r="C84" s="8" t="s">
        <v>119</v>
      </c>
      <c r="D84" s="6">
        <v>256050</v>
      </c>
      <c r="E84" s="7" t="s">
        <v>102</v>
      </c>
    </row>
    <row r="85" spans="1:5" ht="12.75">
      <c r="A85" s="7">
        <v>2012</v>
      </c>
      <c r="B85" s="8" t="s">
        <v>121</v>
      </c>
      <c r="C85" s="8" t="s">
        <v>122</v>
      </c>
      <c r="D85" s="6">
        <v>192000</v>
      </c>
      <c r="E85" s="7" t="s">
        <v>102</v>
      </c>
    </row>
    <row r="86" spans="1:5" ht="12.75">
      <c r="A86" s="7">
        <v>2007</v>
      </c>
      <c r="B86" s="8" t="s">
        <v>123</v>
      </c>
      <c r="C86" s="8" t="s">
        <v>124</v>
      </c>
      <c r="D86" s="6">
        <v>250000</v>
      </c>
      <c r="E86" s="7" t="s">
        <v>102</v>
      </c>
    </row>
    <row r="87" spans="1:5" ht="12.75">
      <c r="A87" s="7">
        <v>2005</v>
      </c>
      <c r="B87" s="8" t="s">
        <v>127</v>
      </c>
      <c r="C87" s="8" t="s">
        <v>128</v>
      </c>
      <c r="D87" s="6">
        <v>401377</v>
      </c>
      <c r="E87" s="7" t="s">
        <v>102</v>
      </c>
    </row>
    <row r="88" spans="1:5" ht="12.75">
      <c r="A88" s="7">
        <v>2012</v>
      </c>
      <c r="B88" s="8" t="s">
        <v>130</v>
      </c>
      <c r="C88" s="4" t="s">
        <v>153</v>
      </c>
      <c r="D88" s="6">
        <v>82644</v>
      </c>
      <c r="E88" s="7" t="s">
        <v>102</v>
      </c>
    </row>
    <row r="89" spans="1:5" ht="12.75">
      <c r="A89" s="7">
        <v>2012</v>
      </c>
      <c r="B89" s="4" t="s">
        <v>130</v>
      </c>
      <c r="C89" s="4" t="s">
        <v>153</v>
      </c>
      <c r="D89" s="6">
        <v>72370</v>
      </c>
      <c r="E89" s="3" t="s">
        <v>102</v>
      </c>
    </row>
    <row r="90" spans="1:5" ht="12.75">
      <c r="A90" s="7">
        <v>2011</v>
      </c>
      <c r="B90" s="8" t="s">
        <v>55</v>
      </c>
      <c r="C90" s="4" t="s">
        <v>151</v>
      </c>
      <c r="D90" s="6">
        <v>165000</v>
      </c>
      <c r="E90" s="7" t="s">
        <v>102</v>
      </c>
    </row>
    <row r="91" spans="1:5" ht="12.75">
      <c r="A91" s="7">
        <v>2006</v>
      </c>
      <c r="B91" s="8" t="s">
        <v>136</v>
      </c>
      <c r="C91" s="8" t="s">
        <v>137</v>
      </c>
      <c r="D91" s="6">
        <v>200000</v>
      </c>
      <c r="E91" s="7" t="s">
        <v>102</v>
      </c>
    </row>
    <row r="92" spans="1:5" ht="12.75">
      <c r="A92" s="7"/>
      <c r="B92" s="8"/>
      <c r="C92" s="2"/>
      <c r="D92" s="10">
        <f>SUM(D2:D91)</f>
        <v>34160114</v>
      </c>
      <c r="E92" s="8"/>
    </row>
    <row r="93" ht="12.75">
      <c r="A93" s="19" t="s">
        <v>149</v>
      </c>
    </row>
    <row r="94" spans="1:6" ht="12.75">
      <c r="A94" s="20" t="s">
        <v>150</v>
      </c>
      <c r="F94" s="12"/>
    </row>
    <row r="95" spans="1:6" ht="12.75">
      <c r="A95" s="21" t="s">
        <v>152</v>
      </c>
      <c r="D95" s="13" t="s">
        <v>6</v>
      </c>
      <c r="E95" s="14">
        <f>COUNT(D2:D76)</f>
        <v>75</v>
      </c>
      <c r="F95" s="15">
        <f>E95/E97</f>
        <v>0.8333333333333334</v>
      </c>
    </row>
    <row r="96" spans="1:6" ht="12.75">
      <c r="A96" s="11"/>
      <c r="D96" s="13" t="s">
        <v>102</v>
      </c>
      <c r="E96" s="14">
        <f>COUNT(D77:D91)</f>
        <v>15</v>
      </c>
      <c r="F96" s="15">
        <f>E96/E97</f>
        <v>0.16666666666666666</v>
      </c>
    </row>
    <row r="97" spans="1:6" ht="12.75">
      <c r="A97" s="11"/>
      <c r="D97" s="13" t="s">
        <v>141</v>
      </c>
      <c r="E97" s="14">
        <f>SUM(E95:E96)</f>
        <v>90</v>
      </c>
      <c r="F97" s="15">
        <f>SUM(F95:F96)</f>
        <v>1</v>
      </c>
    </row>
    <row r="98" spans="1:6" ht="12.75">
      <c r="A98" s="11"/>
      <c r="D98" s="13"/>
      <c r="E98" s="13"/>
      <c r="F98" s="15"/>
    </row>
    <row r="99" spans="1:6" ht="12.75">
      <c r="A99" s="11"/>
      <c r="D99" s="13" t="s">
        <v>6</v>
      </c>
      <c r="E99" s="16">
        <f>SUM(D2:D76)</f>
        <v>17930990</v>
      </c>
      <c r="F99" s="15">
        <f>E99/E101</f>
        <v>0.5249101334966271</v>
      </c>
    </row>
    <row r="100" spans="4:6" ht="12.75">
      <c r="D100" s="13" t="s">
        <v>102</v>
      </c>
      <c r="E100" s="16">
        <f>SUM(D77:D91)</f>
        <v>16229124</v>
      </c>
      <c r="F100" s="15">
        <f>E100/E101</f>
        <v>0.4750898665033729</v>
      </c>
    </row>
    <row r="101" spans="4:6" ht="12.75">
      <c r="D101" s="13" t="s">
        <v>141</v>
      </c>
      <c r="E101" s="16">
        <f>SUM(E99:E100)</f>
        <v>34160114</v>
      </c>
      <c r="F101" s="15">
        <f>SUM(F99:F100)</f>
        <v>1</v>
      </c>
    </row>
    <row r="104" spans="1:6" ht="12.75">
      <c r="A104" s="1" t="s">
        <v>0</v>
      </c>
      <c r="B104" s="2" t="s">
        <v>1</v>
      </c>
      <c r="C104" s="2" t="s">
        <v>142</v>
      </c>
      <c r="D104" s="2" t="s">
        <v>2</v>
      </c>
      <c r="E104" s="2" t="s">
        <v>3</v>
      </c>
      <c r="F104" s="15"/>
    </row>
    <row r="105" spans="1:5" ht="12.75">
      <c r="A105" s="7">
        <v>2006</v>
      </c>
      <c r="B105" s="8" t="s">
        <v>143</v>
      </c>
      <c r="C105" s="8" t="s">
        <v>144</v>
      </c>
      <c r="D105" s="17">
        <v>130000</v>
      </c>
      <c r="E105" s="7" t="s">
        <v>6</v>
      </c>
    </row>
    <row r="106" spans="1:5" ht="12.75">
      <c r="A106" s="7">
        <v>2005</v>
      </c>
      <c r="B106" s="8" t="s">
        <v>145</v>
      </c>
      <c r="C106" s="8" t="s">
        <v>146</v>
      </c>
      <c r="D106" s="17">
        <v>790000</v>
      </c>
      <c r="E106" s="7" t="s">
        <v>6</v>
      </c>
    </row>
    <row r="107" spans="1:5" ht="12.75">
      <c r="A107" s="7">
        <v>2005</v>
      </c>
      <c r="B107" s="8" t="s">
        <v>145</v>
      </c>
      <c r="C107" s="8" t="s">
        <v>147</v>
      </c>
      <c r="D107" s="17">
        <v>1050000</v>
      </c>
      <c r="E107" s="7" t="s">
        <v>6</v>
      </c>
    </row>
    <row r="108" spans="1:5" ht="12.75">
      <c r="A108" s="7">
        <v>2005</v>
      </c>
      <c r="B108" s="8" t="s">
        <v>143</v>
      </c>
      <c r="C108" s="8" t="s">
        <v>148</v>
      </c>
      <c r="D108" s="17">
        <v>130000</v>
      </c>
      <c r="E108" s="7" t="s">
        <v>6</v>
      </c>
    </row>
    <row r="109" spans="1:5" ht="12.75">
      <c r="A109" s="7"/>
      <c r="B109" s="8"/>
      <c r="C109" s="2">
        <v>4</v>
      </c>
      <c r="D109" s="18">
        <v>2100000</v>
      </c>
      <c r="E109" s="7"/>
    </row>
    <row r="110" spans="1:2" ht="12.75">
      <c r="A110" s="19" t="s">
        <v>149</v>
      </c>
      <c r="B110" s="11"/>
    </row>
    <row r="111" ht="12.75">
      <c r="A111" s="11"/>
    </row>
    <row r="112" spans="1:6" ht="12.75">
      <c r="A112" s="11"/>
      <c r="D112" s="13" t="s">
        <v>6</v>
      </c>
      <c r="E112" s="13">
        <v>4</v>
      </c>
      <c r="F112" s="15">
        <v>1</v>
      </c>
    </row>
    <row r="113" spans="1:6" ht="12.75">
      <c r="A113" s="11"/>
      <c r="D113" s="13" t="s">
        <v>102</v>
      </c>
      <c r="E113" s="13">
        <v>0</v>
      </c>
      <c r="F113" s="15">
        <v>0</v>
      </c>
    </row>
    <row r="114" spans="1:6" ht="12.75">
      <c r="A114" s="11"/>
      <c r="D114" s="13" t="s">
        <v>141</v>
      </c>
      <c r="E114" s="13">
        <v>4</v>
      </c>
      <c r="F114" s="15">
        <v>1</v>
      </c>
    </row>
    <row r="115" spans="1:4" ht="12.75">
      <c r="A115" s="11"/>
      <c r="D115" s="13"/>
    </row>
    <row r="116" spans="1:6" ht="12.75">
      <c r="A116" s="11"/>
      <c r="D116" s="13" t="s">
        <v>6</v>
      </c>
      <c r="E116" s="16">
        <v>2100000</v>
      </c>
      <c r="F116" s="15">
        <v>1</v>
      </c>
    </row>
    <row r="117" spans="1:6" ht="12.75">
      <c r="A117" s="11"/>
      <c r="D117" s="13" t="s">
        <v>102</v>
      </c>
      <c r="E117" s="16">
        <v>0</v>
      </c>
      <c r="F117" s="15">
        <v>0</v>
      </c>
    </row>
    <row r="118" spans="1:6" ht="12.75">
      <c r="A118" s="11"/>
      <c r="D118" s="13" t="s">
        <v>141</v>
      </c>
      <c r="E118" s="16">
        <v>2100000</v>
      </c>
      <c r="F118" s="15">
        <v>1</v>
      </c>
    </row>
  </sheetData>
  <sheetProtection/>
  <printOptions/>
  <pageMargins left="0.75" right="0.75" top="1.25" bottom="1.25" header="1" footer="0.5"/>
  <pageSetup horizontalDpi="600" verticalDpi="600" orientation="landscape" scale="80" r:id="rId1"/>
  <headerFooter alignWithMargins="0">
    <oddHeader>&amp;C&amp;"Arial,Bold"&amp;12Summary of 2004 Non-JOBZ Business Assistance and Financial Assistance Agreements Reported by Government Agencies in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DEED</dc:creator>
  <cp:keywords/>
  <dc:description/>
  <cp:lastModifiedBy>DEED</cp:lastModifiedBy>
  <cp:lastPrinted>2012-11-29T14:52:44Z</cp:lastPrinted>
  <dcterms:created xsi:type="dcterms:W3CDTF">2008-11-14T21:03:13Z</dcterms:created>
  <dcterms:modified xsi:type="dcterms:W3CDTF">2012-11-29T14:53:45Z</dcterms:modified>
  <cp:category/>
  <cp:version/>
  <cp:contentType/>
  <cp:contentStatus/>
</cp:coreProperties>
</file>