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<sst xmlns="http://schemas.openxmlformats.org/spreadsheetml/2006/main" count="228" uniqueCount="126">
  <si>
    <t>Grantor Name</t>
  </si>
  <si>
    <t>Business Assistance - Recipient</t>
  </si>
  <si>
    <t>Total Dollar</t>
  </si>
  <si>
    <t>Goals Achieved</t>
  </si>
  <si>
    <t>Aitkin County</t>
  </si>
  <si>
    <t>Paulbecks Real Property Kenneth L. Kellar Foundation</t>
  </si>
  <si>
    <t>Alexandria, City of</t>
  </si>
  <si>
    <t>Douglas Alexandria Metal Finishing</t>
  </si>
  <si>
    <t>Pumptec Plant I LLC &amp; Pumptec Inc</t>
  </si>
  <si>
    <t>Anoka, City of</t>
  </si>
  <si>
    <t>Elk River, City of</t>
  </si>
  <si>
    <t>John Jacobs  Quality Label</t>
  </si>
  <si>
    <t>Metro Plains Development  Jackson Place</t>
  </si>
  <si>
    <t>Faribault, City of</t>
  </si>
  <si>
    <t>Faribault West Mall LLC.</t>
  </si>
  <si>
    <t>Kalway Construction Company</t>
  </si>
  <si>
    <t>Granite Falls, City of</t>
  </si>
  <si>
    <t>Erickson Dental</t>
  </si>
  <si>
    <t>Hastings, City of</t>
  </si>
  <si>
    <t>Miller Electric</t>
  </si>
  <si>
    <t>Hawley, City of</t>
  </si>
  <si>
    <t>UAS Service Corp</t>
  </si>
  <si>
    <t>Isanti, City of</t>
  </si>
  <si>
    <t>Federated Coops Inc.</t>
  </si>
  <si>
    <t>Karlstad Economic Development Authority</t>
  </si>
  <si>
    <t>True Value Hardware</t>
  </si>
  <si>
    <t>Lakeville, City of</t>
  </si>
  <si>
    <t>LTF Real Estate Company Inc.</t>
  </si>
  <si>
    <t>Mankato, City of</t>
  </si>
  <si>
    <t>Johnson Outdoors</t>
  </si>
  <si>
    <t>Moorhead, City of</t>
  </si>
  <si>
    <t>K. P. Properties LLC</t>
  </si>
  <si>
    <t>PROfutt LP</t>
  </si>
  <si>
    <t>Dealer Sites LLC   Titan Machinery</t>
  </si>
  <si>
    <t>North Mankato City of</t>
  </si>
  <si>
    <t>Thomas J. Peterson LLC dba The Creative Company</t>
  </si>
  <si>
    <t>Owatonna, City of</t>
  </si>
  <si>
    <t>Cybex International Inc</t>
  </si>
  <si>
    <t>Princeton, City of</t>
  </si>
  <si>
    <t>The Nott Company</t>
  </si>
  <si>
    <t>Ramsey, City of</t>
  </si>
  <si>
    <t>Riverside Manufacturing Inc.</t>
  </si>
  <si>
    <t>Saint Paul, City of</t>
  </si>
  <si>
    <t>Rock Tenn Company</t>
  </si>
  <si>
    <t>Summit Brewing Company</t>
  </si>
  <si>
    <t>Summit Fire Protection</t>
  </si>
  <si>
    <t>Wanamingo, City of</t>
  </si>
  <si>
    <t>Serendipity Power Equipment LLC</t>
  </si>
  <si>
    <t>Sterling Grace Faith LLC</t>
  </si>
  <si>
    <t>Zimmerman, City of</t>
  </si>
  <si>
    <t>Lane's Enterprises LLC</t>
  </si>
  <si>
    <t>Aitkin, City of</t>
  </si>
  <si>
    <t>Paulbeck s Real Property LLC Kenneth L. Kellar Foundation and Security State Agency of Aitkin</t>
  </si>
  <si>
    <t>Benton County</t>
  </si>
  <si>
    <t>Swine Services Unlimited Inc.</t>
  </si>
  <si>
    <t>Benton County EDA</t>
  </si>
  <si>
    <t>F. L. Rosario Inc.</t>
  </si>
  <si>
    <t>Brooklyn Center EDA</t>
  </si>
  <si>
    <t>Brooklyn Hotel Partners LLC</t>
  </si>
  <si>
    <t>Brooklyn Park EDA</t>
  </si>
  <si>
    <t>Target Corporation</t>
  </si>
  <si>
    <t>Cambridge, City of</t>
  </si>
  <si>
    <t>Cottage Grove EDA</t>
  </si>
  <si>
    <t>Kappa Properties LLC</t>
  </si>
  <si>
    <t>ICHOR - Blue Vessel</t>
  </si>
  <si>
    <t>Resorts and Lodges</t>
  </si>
  <si>
    <t>Iron Range Resources</t>
  </si>
  <si>
    <t>Meyer Associates Inc</t>
  </si>
  <si>
    <t>Melrose, City of</t>
  </si>
  <si>
    <t>Genex Cooperative Inc.</t>
  </si>
  <si>
    <t>SL Real Estate Holdings LLC</t>
  </si>
  <si>
    <t>Mace Holdings leasing to D &amp; M Industries Inc.</t>
  </si>
  <si>
    <t>Nashwauk, City of</t>
  </si>
  <si>
    <t>American Bank Data Center</t>
  </si>
  <si>
    <t>North Branch Economic Development Authority</t>
  </si>
  <si>
    <t>North Branch Market Place LLC</t>
  </si>
  <si>
    <t>Minnesota Waterjet Inc.</t>
  </si>
  <si>
    <t>Redwood Falls, City of</t>
  </si>
  <si>
    <t>RVI Inc</t>
  </si>
  <si>
    <t>St. Paul, City of</t>
  </si>
  <si>
    <t>Minnetronix Inc.</t>
  </si>
  <si>
    <t>Worthington, City of</t>
  </si>
  <si>
    <t>Newport Laboratories Inc.</t>
  </si>
  <si>
    <t>Yes</t>
  </si>
  <si>
    <t>No</t>
  </si>
  <si>
    <t>Total</t>
  </si>
  <si>
    <t>Financial Assistance - Recipient</t>
  </si>
  <si>
    <t>DIC Holdings LLC</t>
  </si>
  <si>
    <t>MBC Shoes Inc</t>
  </si>
  <si>
    <t>Saint Peter Economic Development Authority</t>
  </si>
  <si>
    <t>Cinema 2 LLC</t>
  </si>
  <si>
    <t>Gregory and Jan Seitzer</t>
  </si>
  <si>
    <t>Sweat Equity LLC</t>
  </si>
  <si>
    <t>St. Louis Park EDA</t>
  </si>
  <si>
    <t>Highway 7 Business Center LLC</t>
  </si>
  <si>
    <t>Union Land II LLC</t>
  </si>
  <si>
    <t>Report Year*</t>
  </si>
  <si>
    <t>*Note:  Report year indicates the year the latest report received by DEED from the grantor.</t>
  </si>
  <si>
    <t>Hutchinson City of</t>
  </si>
  <si>
    <t>Warrior Mfg LLC</t>
  </si>
  <si>
    <t>Jordan City of</t>
  </si>
  <si>
    <t>FAE T Holdings 384886 R LLC.  Elite Waste Disposal</t>
  </si>
  <si>
    <t>Saint Paul Port Authority</t>
  </si>
  <si>
    <t>** Recipient has failed to fulfill goals and obligations and loan is in repayment status.</t>
  </si>
  <si>
    <t>*** Recipient has failed to fulfill goals and obligations and ceased operations.</t>
  </si>
  <si>
    <t>Monticello, City of</t>
  </si>
  <si>
    <t>Charter West Mortgage LLC***</t>
  </si>
  <si>
    <t>Entronix Inc***</t>
  </si>
  <si>
    <t>Duluth EDA</t>
  </si>
  <si>
    <t>A&amp;L Duluth Renaissance</t>
  </si>
  <si>
    <t>Larson Properties &amp; Associates LLC***</t>
  </si>
  <si>
    <t>Red Wing Port Authority</t>
  </si>
  <si>
    <t>Red Wing Development Corporation</t>
  </si>
  <si>
    <t>South St. Paul HRA</t>
  </si>
  <si>
    <t>St. Paul Stockyards LLC</t>
  </si>
  <si>
    <t>Three Star Holdings JZS Isanti LLC</t>
  </si>
  <si>
    <t>West St Paul EDA</t>
  </si>
  <si>
    <t>Sherman Associates Inc</t>
  </si>
  <si>
    <t>Graco Minnesota Inc.</t>
  </si>
  <si>
    <t>Franconia Minerals Corporation ****</t>
  </si>
  <si>
    <t>**** Recipient has faied to fulfill goals and assistance has been repaid in full.</t>
  </si>
  <si>
    <t>Willmar, City of</t>
  </si>
  <si>
    <t>MinnWest Technology Campus LLC</t>
  </si>
  <si>
    <t>Minneapolis Department of Community Planning and Economic Development</t>
  </si>
  <si>
    <t>Guthrie Theater Foundation</t>
  </si>
  <si>
    <t>The Bank of Elk River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</si>
</sst>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Layout" workbookViewId="0" topLeftCell="A52">
      <selection activeCell="C67" sqref="C67"/>
    </sheetView>
  </sheetViews>
  <sheetFormatPr defaultColWidth="9.140625" defaultRowHeight="12.75"/>
  <cols>
    <col min="1" max="1" width="12.421875" style="0" bestFit="1" customWidth="1"/>
    <col min="2" max="2" width="40.8515625" style="0" bestFit="1" customWidth="1"/>
    <col min="3" max="3" width="83.140625" style="0" bestFit="1" customWidth="1"/>
    <col min="4" max="4" width="11.57421875" style="3" bestFit="1" customWidth="1"/>
    <col min="5" max="5" width="15.28125" style="0" bestFit="1" customWidth="1"/>
    <col min="6" max="6" width="11.140625" style="0" bestFit="1" customWidth="1"/>
  </cols>
  <sheetData>
    <row r="1" spans="1:5" ht="12.75">
      <c r="A1" s="10" t="s">
        <v>96</v>
      </c>
      <c r="B1" s="10" t="s">
        <v>0</v>
      </c>
      <c r="C1" s="10" t="s">
        <v>1</v>
      </c>
      <c r="D1" s="11" t="s">
        <v>2</v>
      </c>
      <c r="E1" s="10" t="s">
        <v>3</v>
      </c>
    </row>
    <row r="2" spans="1:5" ht="12.75">
      <c r="A2" s="1">
        <v>2008</v>
      </c>
      <c r="B2" s="1" t="s">
        <v>4</v>
      </c>
      <c r="C2" s="1" t="s">
        <v>5</v>
      </c>
      <c r="D2" s="2">
        <v>1500000</v>
      </c>
      <c r="E2" s="12" t="s">
        <v>83</v>
      </c>
    </row>
    <row r="3" spans="1:5" ht="12.75">
      <c r="A3" s="1">
        <v>2013</v>
      </c>
      <c r="B3" s="1" t="s">
        <v>51</v>
      </c>
      <c r="C3" s="1" t="s">
        <v>52</v>
      </c>
      <c r="D3" s="2">
        <v>2500000</v>
      </c>
      <c r="E3" s="20" t="s">
        <v>83</v>
      </c>
    </row>
    <row r="4" spans="1:5" ht="12.75">
      <c r="A4" s="1">
        <v>2008</v>
      </c>
      <c r="B4" s="1" t="s">
        <v>6</v>
      </c>
      <c r="C4" s="1" t="s">
        <v>7</v>
      </c>
      <c r="D4" s="2">
        <v>75000</v>
      </c>
      <c r="E4" s="12" t="s">
        <v>83</v>
      </c>
    </row>
    <row r="5" spans="1:5" ht="12.75">
      <c r="A5" s="1">
        <v>2008</v>
      </c>
      <c r="B5" s="18" t="s">
        <v>9</v>
      </c>
      <c r="C5" s="1" t="s">
        <v>8</v>
      </c>
      <c r="D5" s="2">
        <v>66000</v>
      </c>
      <c r="E5" s="12" t="s">
        <v>83</v>
      </c>
    </row>
    <row r="6" spans="1:5" ht="12.75">
      <c r="A6" s="1">
        <v>2008</v>
      </c>
      <c r="B6" s="1" t="s">
        <v>9</v>
      </c>
      <c r="C6" s="18" t="s">
        <v>118</v>
      </c>
      <c r="D6" s="2">
        <v>200000</v>
      </c>
      <c r="E6" s="12" t="s">
        <v>83</v>
      </c>
    </row>
    <row r="7" spans="1:5" ht="12.75">
      <c r="A7" s="1">
        <v>2009</v>
      </c>
      <c r="B7" s="1" t="s">
        <v>53</v>
      </c>
      <c r="C7" s="1" t="s">
        <v>54</v>
      </c>
      <c r="D7" s="2">
        <v>140900</v>
      </c>
      <c r="E7" s="15" t="s">
        <v>83</v>
      </c>
    </row>
    <row r="8" spans="1:5" ht="12.75">
      <c r="A8" s="1">
        <v>2011</v>
      </c>
      <c r="B8" s="1" t="s">
        <v>55</v>
      </c>
      <c r="C8" s="1" t="s">
        <v>56</v>
      </c>
      <c r="D8" s="2">
        <v>150000</v>
      </c>
      <c r="E8" s="20" t="s">
        <v>83</v>
      </c>
    </row>
    <row r="9" spans="1:5" ht="12.75">
      <c r="A9" s="1">
        <v>2011</v>
      </c>
      <c r="B9" s="1" t="s">
        <v>57</v>
      </c>
      <c r="C9" s="1" t="s">
        <v>58</v>
      </c>
      <c r="D9" s="2">
        <v>3378900</v>
      </c>
      <c r="E9" s="20" t="s">
        <v>83</v>
      </c>
    </row>
    <row r="10" spans="1:5" ht="12.75">
      <c r="A10" s="1">
        <v>2012</v>
      </c>
      <c r="B10" s="1" t="s">
        <v>59</v>
      </c>
      <c r="C10" s="1" t="s">
        <v>60</v>
      </c>
      <c r="D10" s="2">
        <v>2240000</v>
      </c>
      <c r="E10" s="20" t="s">
        <v>83</v>
      </c>
    </row>
    <row r="11" spans="1:5" ht="12.75">
      <c r="A11" s="1">
        <v>2013</v>
      </c>
      <c r="B11" s="1" t="s">
        <v>62</v>
      </c>
      <c r="C11" s="1" t="s">
        <v>63</v>
      </c>
      <c r="D11" s="2">
        <v>43016</v>
      </c>
      <c r="E11" s="20" t="s">
        <v>83</v>
      </c>
    </row>
    <row r="12" spans="1:5" ht="12.75">
      <c r="A12" s="1">
        <v>2013</v>
      </c>
      <c r="B12" s="1" t="s">
        <v>62</v>
      </c>
      <c r="C12" s="1" t="s">
        <v>65</v>
      </c>
      <c r="D12" s="2">
        <v>78120</v>
      </c>
      <c r="E12" s="20" t="s">
        <v>83</v>
      </c>
    </row>
    <row r="13" spans="1:5" ht="12.75">
      <c r="A13" s="1">
        <v>2013</v>
      </c>
      <c r="B13" s="1" t="s">
        <v>62</v>
      </c>
      <c r="C13" s="1" t="s">
        <v>64</v>
      </c>
      <c r="D13" s="2">
        <v>64262</v>
      </c>
      <c r="E13" s="20" t="s">
        <v>83</v>
      </c>
    </row>
    <row r="14" spans="1:5" ht="12.75">
      <c r="A14" s="1">
        <v>2011</v>
      </c>
      <c r="B14" s="18" t="s">
        <v>108</v>
      </c>
      <c r="C14" s="18" t="s">
        <v>109</v>
      </c>
      <c r="D14" s="2">
        <v>866000</v>
      </c>
      <c r="E14" s="20" t="s">
        <v>83</v>
      </c>
    </row>
    <row r="15" spans="1:5" ht="12.75">
      <c r="A15" s="1">
        <v>2008</v>
      </c>
      <c r="B15" s="1" t="s">
        <v>10</v>
      </c>
      <c r="C15" s="1" t="s">
        <v>11</v>
      </c>
      <c r="D15" s="2">
        <v>133947</v>
      </c>
      <c r="E15" s="12" t="s">
        <v>83</v>
      </c>
    </row>
    <row r="16" spans="1:5" ht="12.75">
      <c r="A16" s="1">
        <v>2008</v>
      </c>
      <c r="B16" s="1" t="s">
        <v>10</v>
      </c>
      <c r="C16" s="1" t="s">
        <v>12</v>
      </c>
      <c r="D16" s="2">
        <v>362123</v>
      </c>
      <c r="E16" s="12" t="s">
        <v>83</v>
      </c>
    </row>
    <row r="17" spans="1:5" ht="12.75">
      <c r="A17" s="1">
        <v>2014</v>
      </c>
      <c r="B17" s="1" t="s">
        <v>10</v>
      </c>
      <c r="C17" s="18" t="s">
        <v>125</v>
      </c>
      <c r="D17" s="2">
        <v>300000</v>
      </c>
      <c r="E17" s="20" t="s">
        <v>83</v>
      </c>
    </row>
    <row r="18" spans="1:5" ht="12.75">
      <c r="A18" s="1">
        <v>2007</v>
      </c>
      <c r="B18" s="1" t="s">
        <v>13</v>
      </c>
      <c r="C18" s="1" t="s">
        <v>14</v>
      </c>
      <c r="D18" s="2">
        <v>50000</v>
      </c>
      <c r="E18" s="12" t="s">
        <v>83</v>
      </c>
    </row>
    <row r="19" spans="1:5" ht="12.75">
      <c r="A19" s="1">
        <v>2007</v>
      </c>
      <c r="B19" s="1" t="s">
        <v>13</v>
      </c>
      <c r="C19" s="1" t="s">
        <v>15</v>
      </c>
      <c r="D19" s="2">
        <v>167249</v>
      </c>
      <c r="E19" s="12" t="s">
        <v>83</v>
      </c>
    </row>
    <row r="20" spans="1:5" ht="12.75">
      <c r="A20" s="1">
        <v>2007</v>
      </c>
      <c r="B20" s="1" t="s">
        <v>16</v>
      </c>
      <c r="C20" s="1" t="s">
        <v>17</v>
      </c>
      <c r="D20" s="2">
        <v>99500</v>
      </c>
      <c r="E20" s="12" t="s">
        <v>83</v>
      </c>
    </row>
    <row r="21" spans="1:5" ht="12.75">
      <c r="A21" s="1">
        <v>2007</v>
      </c>
      <c r="B21" s="1" t="s">
        <v>18</v>
      </c>
      <c r="C21" s="1" t="s">
        <v>19</v>
      </c>
      <c r="D21" s="2">
        <v>141792</v>
      </c>
      <c r="E21" s="12" t="s">
        <v>83</v>
      </c>
    </row>
    <row r="22" spans="1:5" ht="12.75">
      <c r="A22" s="1">
        <v>2007</v>
      </c>
      <c r="B22" s="1" t="s">
        <v>20</v>
      </c>
      <c r="C22" s="1" t="s">
        <v>21</v>
      </c>
      <c r="D22" s="2">
        <v>186186</v>
      </c>
      <c r="E22" s="12" t="s">
        <v>83</v>
      </c>
    </row>
    <row r="23" spans="1:5" ht="12.75">
      <c r="A23" s="1">
        <v>2009</v>
      </c>
      <c r="B23" s="16" t="s">
        <v>98</v>
      </c>
      <c r="C23" s="16" t="s">
        <v>99</v>
      </c>
      <c r="D23" s="2">
        <v>294000</v>
      </c>
      <c r="E23" s="15" t="s">
        <v>83</v>
      </c>
    </row>
    <row r="24" spans="1:5" ht="12.75">
      <c r="A24" s="1">
        <v>2010</v>
      </c>
      <c r="B24" s="1" t="s">
        <v>66</v>
      </c>
      <c r="C24" s="1" t="s">
        <v>67</v>
      </c>
      <c r="D24" s="2">
        <v>625000</v>
      </c>
      <c r="E24" s="15" t="s">
        <v>83</v>
      </c>
    </row>
    <row r="25" spans="1:5" ht="12.75">
      <c r="A25" s="1">
        <v>2007</v>
      </c>
      <c r="B25" s="1" t="s">
        <v>22</v>
      </c>
      <c r="C25" s="1" t="s">
        <v>23</v>
      </c>
      <c r="D25" s="2">
        <v>250000</v>
      </c>
      <c r="E25" s="12" t="s">
        <v>83</v>
      </c>
    </row>
    <row r="26" spans="1:5" ht="12.75">
      <c r="A26" s="1">
        <v>2012</v>
      </c>
      <c r="B26" s="1" t="s">
        <v>22</v>
      </c>
      <c r="C26" s="18" t="s">
        <v>115</v>
      </c>
      <c r="D26" s="2">
        <v>249208</v>
      </c>
      <c r="E26" s="20" t="s">
        <v>83</v>
      </c>
    </row>
    <row r="27" spans="1:5" ht="12.75">
      <c r="A27" s="1">
        <v>2009</v>
      </c>
      <c r="B27" s="16" t="s">
        <v>100</v>
      </c>
      <c r="C27" s="17" t="s">
        <v>101</v>
      </c>
      <c r="D27" s="2">
        <v>75000</v>
      </c>
      <c r="E27" s="15" t="s">
        <v>83</v>
      </c>
    </row>
    <row r="28" spans="1:5" ht="12.75">
      <c r="A28" s="1">
        <v>2007</v>
      </c>
      <c r="B28" s="1" t="s">
        <v>24</v>
      </c>
      <c r="C28" s="1" t="s">
        <v>25</v>
      </c>
      <c r="D28" s="2">
        <v>50000</v>
      </c>
      <c r="E28" s="12" t="s">
        <v>83</v>
      </c>
    </row>
    <row r="29" spans="1:5" ht="12.75">
      <c r="A29" s="1">
        <v>2008</v>
      </c>
      <c r="B29" s="1" t="s">
        <v>26</v>
      </c>
      <c r="C29" s="1" t="s">
        <v>27</v>
      </c>
      <c r="D29" s="2">
        <v>1650000</v>
      </c>
      <c r="E29" s="12" t="s">
        <v>83</v>
      </c>
    </row>
    <row r="30" spans="1:5" ht="12.75">
      <c r="A30" s="1">
        <v>2008</v>
      </c>
      <c r="B30" s="1" t="s">
        <v>28</v>
      </c>
      <c r="C30" s="1" t="s">
        <v>29</v>
      </c>
      <c r="D30" s="2">
        <v>1100000</v>
      </c>
      <c r="E30" s="12" t="s">
        <v>83</v>
      </c>
    </row>
    <row r="31" spans="1:5" ht="12.75">
      <c r="A31" s="1">
        <v>2012</v>
      </c>
      <c r="B31" s="1" t="s">
        <v>68</v>
      </c>
      <c r="C31" s="1" t="s">
        <v>69</v>
      </c>
      <c r="D31" s="2">
        <v>30000</v>
      </c>
      <c r="E31" s="20" t="s">
        <v>83</v>
      </c>
    </row>
    <row r="32" spans="1:5" ht="12.75">
      <c r="A32" s="1">
        <v>2013</v>
      </c>
      <c r="B32" s="18" t="s">
        <v>123</v>
      </c>
      <c r="C32" s="18" t="s">
        <v>124</v>
      </c>
      <c r="D32" s="2">
        <v>405791</v>
      </c>
      <c r="E32" s="20" t="s">
        <v>83</v>
      </c>
    </row>
    <row r="33" spans="1:5" ht="12.75">
      <c r="A33" s="1">
        <v>2011</v>
      </c>
      <c r="B33" s="18" t="s">
        <v>105</v>
      </c>
      <c r="C33" s="1" t="s">
        <v>70</v>
      </c>
      <c r="D33" s="2">
        <v>142113</v>
      </c>
      <c r="E33" s="20" t="s">
        <v>83</v>
      </c>
    </row>
    <row r="34" spans="1:5" ht="12.75">
      <c r="A34" s="1">
        <v>2007</v>
      </c>
      <c r="B34" s="1" t="s">
        <v>30</v>
      </c>
      <c r="C34" s="1" t="s">
        <v>31</v>
      </c>
      <c r="D34" s="2">
        <v>25875</v>
      </c>
      <c r="E34" s="12" t="s">
        <v>83</v>
      </c>
    </row>
    <row r="35" spans="1:5" ht="12.75">
      <c r="A35" s="1">
        <v>2008</v>
      </c>
      <c r="B35" s="1" t="s">
        <v>30</v>
      </c>
      <c r="C35" s="1" t="s">
        <v>32</v>
      </c>
      <c r="D35" s="2">
        <v>351784</v>
      </c>
      <c r="E35" s="12" t="s">
        <v>83</v>
      </c>
    </row>
    <row r="36" spans="1:5" ht="12.75">
      <c r="A36" s="1">
        <v>2008</v>
      </c>
      <c r="B36" s="1" t="s">
        <v>30</v>
      </c>
      <c r="C36" s="1" t="s">
        <v>33</v>
      </c>
      <c r="D36" s="2">
        <v>405282</v>
      </c>
      <c r="E36" s="12" t="s">
        <v>83</v>
      </c>
    </row>
    <row r="37" spans="1:5" ht="12.75">
      <c r="A37" s="1">
        <v>2010</v>
      </c>
      <c r="B37" s="1" t="s">
        <v>30</v>
      </c>
      <c r="C37" s="1" t="s">
        <v>71</v>
      </c>
      <c r="D37" s="2">
        <v>473500</v>
      </c>
      <c r="E37" s="15" t="s">
        <v>83</v>
      </c>
    </row>
    <row r="38" spans="1:5" ht="12.75">
      <c r="A38" s="1">
        <v>2013</v>
      </c>
      <c r="B38" s="1" t="s">
        <v>72</v>
      </c>
      <c r="C38" s="1" t="s">
        <v>73</v>
      </c>
      <c r="D38" s="2">
        <v>30000</v>
      </c>
      <c r="E38" s="20" t="s">
        <v>83</v>
      </c>
    </row>
    <row r="39" spans="1:5" ht="12.75">
      <c r="A39" s="1">
        <v>2011</v>
      </c>
      <c r="B39" s="1" t="s">
        <v>74</v>
      </c>
      <c r="C39" s="1" t="s">
        <v>75</v>
      </c>
      <c r="D39" s="2">
        <v>272500</v>
      </c>
      <c r="E39" s="20" t="s">
        <v>83</v>
      </c>
    </row>
    <row r="40" spans="1:5" ht="12.75">
      <c r="A40" s="1">
        <v>2008</v>
      </c>
      <c r="B40" s="1" t="s">
        <v>34</v>
      </c>
      <c r="C40" s="1" t="s">
        <v>35</v>
      </c>
      <c r="D40" s="2">
        <v>300000</v>
      </c>
      <c r="E40" s="12" t="s">
        <v>83</v>
      </c>
    </row>
    <row r="41" spans="1:5" ht="12.75">
      <c r="A41" s="1">
        <v>2008</v>
      </c>
      <c r="B41" s="1" t="s">
        <v>36</v>
      </c>
      <c r="C41" s="1" t="s">
        <v>37</v>
      </c>
      <c r="D41" s="2">
        <v>1245280</v>
      </c>
      <c r="E41" s="12" t="s">
        <v>83</v>
      </c>
    </row>
    <row r="42" spans="1:5" ht="12.75">
      <c r="A42" s="1">
        <v>2008</v>
      </c>
      <c r="B42" s="1" t="s">
        <v>38</v>
      </c>
      <c r="C42" s="1" t="s">
        <v>39</v>
      </c>
      <c r="D42" s="2">
        <v>70000</v>
      </c>
      <c r="E42" s="12" t="s">
        <v>83</v>
      </c>
    </row>
    <row r="43" spans="1:5" ht="12.75">
      <c r="A43" s="1">
        <v>2008</v>
      </c>
      <c r="B43" s="1" t="s">
        <v>40</v>
      </c>
      <c r="C43" s="1" t="s">
        <v>41</v>
      </c>
      <c r="D43" s="2">
        <v>150000</v>
      </c>
      <c r="E43" s="12" t="s">
        <v>83</v>
      </c>
    </row>
    <row r="44" spans="1:5" ht="12.75">
      <c r="A44" s="1">
        <v>2010</v>
      </c>
      <c r="B44" s="1" t="s">
        <v>40</v>
      </c>
      <c r="C44" s="1" t="s">
        <v>76</v>
      </c>
      <c r="D44" s="2">
        <v>100000</v>
      </c>
      <c r="E44" s="15" t="s">
        <v>83</v>
      </c>
    </row>
    <row r="45" spans="1:5" ht="12.75">
      <c r="A45" s="1">
        <v>2011</v>
      </c>
      <c r="B45" s="18" t="s">
        <v>111</v>
      </c>
      <c r="C45" s="18" t="s">
        <v>112</v>
      </c>
      <c r="D45" s="2">
        <v>750000</v>
      </c>
      <c r="E45" s="20" t="s">
        <v>83</v>
      </c>
    </row>
    <row r="46" spans="1:5" ht="12.75">
      <c r="A46" s="1">
        <v>2008</v>
      </c>
      <c r="B46" s="1" t="s">
        <v>42</v>
      </c>
      <c r="C46" s="1" t="s">
        <v>43</v>
      </c>
      <c r="D46" s="2">
        <v>250000</v>
      </c>
      <c r="E46" s="12" t="s">
        <v>83</v>
      </c>
    </row>
    <row r="47" spans="1:5" ht="12.75">
      <c r="A47" s="1">
        <v>2007</v>
      </c>
      <c r="B47" s="1" t="s">
        <v>42</v>
      </c>
      <c r="C47" s="1" t="s">
        <v>44</v>
      </c>
      <c r="D47" s="2">
        <v>300000</v>
      </c>
      <c r="E47" s="12" t="s">
        <v>83</v>
      </c>
    </row>
    <row r="48" spans="1:5" ht="12.75">
      <c r="A48" s="1">
        <v>2010</v>
      </c>
      <c r="B48" s="1" t="s">
        <v>79</v>
      </c>
      <c r="C48" s="1" t="s">
        <v>80</v>
      </c>
      <c r="D48" s="2">
        <v>330000</v>
      </c>
      <c r="E48" s="15" t="s">
        <v>83</v>
      </c>
    </row>
    <row r="49" spans="1:5" ht="12.75">
      <c r="A49" s="1">
        <v>2007</v>
      </c>
      <c r="B49" s="1" t="s">
        <v>102</v>
      </c>
      <c r="C49" s="1" t="s">
        <v>45</v>
      </c>
      <c r="D49" s="2">
        <v>574990</v>
      </c>
      <c r="E49" s="12" t="s">
        <v>83</v>
      </c>
    </row>
    <row r="50" spans="1:5" ht="12.75">
      <c r="A50" s="1">
        <v>2008</v>
      </c>
      <c r="B50" s="1" t="s">
        <v>46</v>
      </c>
      <c r="C50" s="1" t="s">
        <v>47</v>
      </c>
      <c r="D50" s="2">
        <v>41500</v>
      </c>
      <c r="E50" s="12" t="s">
        <v>83</v>
      </c>
    </row>
    <row r="51" spans="1:5" ht="12.75">
      <c r="A51" s="1">
        <v>2008</v>
      </c>
      <c r="B51" s="1" t="s">
        <v>46</v>
      </c>
      <c r="C51" s="1" t="s">
        <v>48</v>
      </c>
      <c r="D51" s="2">
        <v>163000</v>
      </c>
      <c r="E51" s="12" t="s">
        <v>83</v>
      </c>
    </row>
    <row r="52" spans="1:5" ht="12.75">
      <c r="A52" s="1">
        <v>2012</v>
      </c>
      <c r="B52" s="18" t="s">
        <v>116</v>
      </c>
      <c r="C52" s="18" t="s">
        <v>117</v>
      </c>
      <c r="D52" s="2">
        <v>522916</v>
      </c>
      <c r="E52" s="20" t="s">
        <v>83</v>
      </c>
    </row>
    <row r="53" spans="1:5" ht="12.75">
      <c r="A53" s="1">
        <v>2013</v>
      </c>
      <c r="B53" s="18" t="s">
        <v>121</v>
      </c>
      <c r="C53" s="18" t="s">
        <v>122</v>
      </c>
      <c r="D53" s="2">
        <v>32171</v>
      </c>
      <c r="E53" s="20" t="s">
        <v>83</v>
      </c>
    </row>
    <row r="54" spans="1:5" ht="12.75">
      <c r="A54" s="1">
        <v>2012</v>
      </c>
      <c r="B54" s="1" t="s">
        <v>49</v>
      </c>
      <c r="C54" s="1" t="s">
        <v>50</v>
      </c>
      <c r="D54" s="2">
        <v>97500</v>
      </c>
      <c r="E54" s="12" t="s">
        <v>83</v>
      </c>
    </row>
    <row r="55" spans="1:5" ht="12.75">
      <c r="A55" s="1">
        <v>2011</v>
      </c>
      <c r="B55" s="1" t="s">
        <v>61</v>
      </c>
      <c r="C55" s="18" t="s">
        <v>110</v>
      </c>
      <c r="D55" s="2">
        <v>85595</v>
      </c>
      <c r="E55" s="12" t="s">
        <v>84</v>
      </c>
    </row>
    <row r="56" spans="1:5" ht="12.75">
      <c r="A56" s="1">
        <v>2011</v>
      </c>
      <c r="B56" s="1" t="s">
        <v>66</v>
      </c>
      <c r="C56" s="18" t="s">
        <v>106</v>
      </c>
      <c r="D56" s="2">
        <v>250000</v>
      </c>
      <c r="E56" s="12" t="s">
        <v>84</v>
      </c>
    </row>
    <row r="57" spans="1:5" ht="12.75">
      <c r="A57" s="1">
        <v>2011</v>
      </c>
      <c r="B57" s="1" t="s">
        <v>66</v>
      </c>
      <c r="C57" s="18" t="s">
        <v>107</v>
      </c>
      <c r="D57" s="2">
        <v>500000</v>
      </c>
      <c r="E57" s="12" t="s">
        <v>84</v>
      </c>
    </row>
    <row r="58" spans="1:5" ht="12.75">
      <c r="A58" s="1">
        <v>2012</v>
      </c>
      <c r="B58" s="1" t="s">
        <v>66</v>
      </c>
      <c r="C58" s="18" t="s">
        <v>119</v>
      </c>
      <c r="D58" s="2">
        <v>1250000</v>
      </c>
      <c r="E58" s="12" t="s">
        <v>84</v>
      </c>
    </row>
    <row r="59" spans="1:5" ht="12.75">
      <c r="A59" s="1">
        <v>2011</v>
      </c>
      <c r="B59" s="1" t="s">
        <v>77</v>
      </c>
      <c r="C59" s="1" t="s">
        <v>78</v>
      </c>
      <c r="D59" s="2">
        <v>370000</v>
      </c>
      <c r="E59" s="12" t="s">
        <v>84</v>
      </c>
    </row>
    <row r="60" spans="1:5" ht="12.75">
      <c r="A60" s="1">
        <v>2011</v>
      </c>
      <c r="B60" s="18" t="s">
        <v>113</v>
      </c>
      <c r="C60" s="18" t="s">
        <v>114</v>
      </c>
      <c r="D60" s="2">
        <v>2235000</v>
      </c>
      <c r="E60" s="20" t="s">
        <v>84</v>
      </c>
    </row>
    <row r="61" spans="1:5" ht="12.75">
      <c r="A61" s="1">
        <v>2007</v>
      </c>
      <c r="B61" s="1" t="s">
        <v>81</v>
      </c>
      <c r="C61" s="1" t="s">
        <v>82</v>
      </c>
      <c r="D61" s="2">
        <v>100000</v>
      </c>
      <c r="E61" s="12" t="s">
        <v>84</v>
      </c>
    </row>
    <row r="62" spans="1:5" ht="12.75">
      <c r="A62" s="1"/>
      <c r="B62" s="1"/>
      <c r="C62" s="10">
        <f>COUNT(D2:D61)</f>
        <v>60</v>
      </c>
      <c r="D62" s="11">
        <f>SUM(D2:D61)</f>
        <v>28891000</v>
      </c>
      <c r="E62" s="1"/>
    </row>
    <row r="63" ht="12.75">
      <c r="A63" s="14" t="s">
        <v>97</v>
      </c>
    </row>
    <row r="64" spans="1:6" ht="12.75">
      <c r="A64" s="14" t="s">
        <v>103</v>
      </c>
      <c r="D64" s="6" t="s">
        <v>83</v>
      </c>
      <c r="E64" s="7">
        <f>COUNT(D2:D54)</f>
        <v>53</v>
      </c>
      <c r="F64" s="8">
        <f>E64/E66</f>
        <v>0.8833333333333333</v>
      </c>
    </row>
    <row r="65" spans="1:6" ht="12.75">
      <c r="A65" s="14" t="s">
        <v>104</v>
      </c>
      <c r="D65" s="6" t="s">
        <v>84</v>
      </c>
      <c r="E65" s="7">
        <f>COUNT(D55:D61)</f>
        <v>7</v>
      </c>
      <c r="F65" s="8">
        <f>E65/E66</f>
        <v>0.11666666666666667</v>
      </c>
    </row>
    <row r="66" spans="1:6" ht="12.75">
      <c r="A66" s="22" t="s">
        <v>120</v>
      </c>
      <c r="D66" s="6" t="s">
        <v>85</v>
      </c>
      <c r="E66" s="7">
        <f>SUM(E64:E65)</f>
        <v>60</v>
      </c>
      <c r="F66" s="8">
        <f>SUM(F64:F65)</f>
        <v>1</v>
      </c>
    </row>
    <row r="67" spans="4:6" ht="12.75">
      <c r="D67" s="6"/>
      <c r="E67" s="7"/>
      <c r="F67" s="7"/>
    </row>
    <row r="68" spans="4:6" ht="12.75">
      <c r="D68" s="6" t="s">
        <v>83</v>
      </c>
      <c r="E68" s="6">
        <f>SUM(D2:D54)</f>
        <v>24100405</v>
      </c>
      <c r="F68" s="8">
        <f>E68/E70</f>
        <v>0.8341838288740439</v>
      </c>
    </row>
    <row r="69" spans="4:6" ht="12.75">
      <c r="D69" s="6" t="s">
        <v>84</v>
      </c>
      <c r="E69" s="6">
        <f>SUM(D55:D61)</f>
        <v>4790595</v>
      </c>
      <c r="F69" s="8">
        <f>E69/E70</f>
        <v>0.16581617112595617</v>
      </c>
    </row>
    <row r="70" spans="4:6" ht="12.75">
      <c r="D70" s="6" t="s">
        <v>85</v>
      </c>
      <c r="E70" s="6">
        <f>SUM(D68:E69)</f>
        <v>28891000</v>
      </c>
      <c r="F70" s="8">
        <f>SUM(F68:F69)</f>
        <v>1</v>
      </c>
    </row>
    <row r="73" spans="1:5" ht="12.75">
      <c r="A73" s="10" t="s">
        <v>96</v>
      </c>
      <c r="B73" s="10" t="s">
        <v>0</v>
      </c>
      <c r="C73" s="10" t="s">
        <v>86</v>
      </c>
      <c r="D73" s="11" t="s">
        <v>2</v>
      </c>
      <c r="E73" s="10" t="s">
        <v>3</v>
      </c>
    </row>
    <row r="74" spans="1:5" ht="12.75">
      <c r="A74" s="4">
        <v>2008</v>
      </c>
      <c r="B74" s="21" t="s">
        <v>13</v>
      </c>
      <c r="C74" s="4" t="s">
        <v>87</v>
      </c>
      <c r="D74" s="5">
        <v>195000</v>
      </c>
      <c r="E74" s="13" t="s">
        <v>83</v>
      </c>
    </row>
    <row r="75" spans="1:5" ht="12.75">
      <c r="A75" s="4">
        <v>2007</v>
      </c>
      <c r="B75" s="21" t="s">
        <v>13</v>
      </c>
      <c r="C75" s="4" t="s">
        <v>88</v>
      </c>
      <c r="D75" s="5">
        <v>123814</v>
      </c>
      <c r="E75" s="13" t="s">
        <v>83</v>
      </c>
    </row>
    <row r="76" spans="1:5" ht="12.75">
      <c r="A76" s="4">
        <v>2007</v>
      </c>
      <c r="B76" s="4" t="s">
        <v>89</v>
      </c>
      <c r="C76" s="4" t="s">
        <v>90</v>
      </c>
      <c r="D76" s="5">
        <v>40000</v>
      </c>
      <c r="E76" s="13" t="s">
        <v>83</v>
      </c>
    </row>
    <row r="77" spans="1:5" ht="12.75">
      <c r="A77" s="4">
        <v>2007</v>
      </c>
      <c r="B77" s="4" t="s">
        <v>89</v>
      </c>
      <c r="C77" s="4" t="s">
        <v>91</v>
      </c>
      <c r="D77" s="5">
        <v>60000</v>
      </c>
      <c r="E77" s="19" t="s">
        <v>83</v>
      </c>
    </row>
    <row r="78" spans="1:5" ht="12.75">
      <c r="A78" s="4">
        <v>2007</v>
      </c>
      <c r="B78" s="4" t="s">
        <v>89</v>
      </c>
      <c r="C78" s="4" t="s">
        <v>92</v>
      </c>
      <c r="D78" s="5">
        <v>40000</v>
      </c>
      <c r="E78" s="19" t="s">
        <v>83</v>
      </c>
    </row>
    <row r="79" spans="1:5" ht="12.75">
      <c r="A79" s="4">
        <v>2011</v>
      </c>
      <c r="B79" s="4" t="s">
        <v>93</v>
      </c>
      <c r="C79" s="4" t="s">
        <v>94</v>
      </c>
      <c r="D79" s="5">
        <v>10281456</v>
      </c>
      <c r="E79" s="19" t="s">
        <v>83</v>
      </c>
    </row>
    <row r="80" spans="1:5" ht="12.75">
      <c r="A80" s="4">
        <v>2013</v>
      </c>
      <c r="B80" s="4" t="s">
        <v>93</v>
      </c>
      <c r="C80" s="4" t="s">
        <v>95</v>
      </c>
      <c r="D80" s="5">
        <v>5200000</v>
      </c>
      <c r="E80" s="19" t="s">
        <v>83</v>
      </c>
    </row>
    <row r="82" ht="12.75">
      <c r="A82" s="14" t="s">
        <v>97</v>
      </c>
    </row>
    <row r="83" spans="4:6" ht="12.75">
      <c r="D83" s="6" t="s">
        <v>83</v>
      </c>
      <c r="E83" s="7">
        <f>COUNT(D74:D80)</f>
        <v>7</v>
      </c>
      <c r="F83" s="8">
        <f>E83/E85</f>
        <v>1</v>
      </c>
    </row>
    <row r="84" spans="4:6" ht="12.75">
      <c r="D84" s="6" t="s">
        <v>84</v>
      </c>
      <c r="E84" s="7">
        <v>0</v>
      </c>
      <c r="F84" s="8">
        <f>E84/E85</f>
        <v>0</v>
      </c>
    </row>
    <row r="85" spans="4:6" ht="12.75">
      <c r="D85" s="6" t="s">
        <v>85</v>
      </c>
      <c r="E85" s="9">
        <f>SUM(E83:E84)</f>
        <v>7</v>
      </c>
      <c r="F85" s="8">
        <f>SUM(F83:F84)</f>
        <v>1</v>
      </c>
    </row>
    <row r="86" spans="4:6" ht="12.75">
      <c r="D86" s="6"/>
      <c r="E86" s="7"/>
      <c r="F86" s="7"/>
    </row>
    <row r="87" spans="4:6" ht="12.75">
      <c r="D87" s="6" t="s">
        <v>83</v>
      </c>
      <c r="E87" s="6">
        <f>SUM(D74:D80)</f>
        <v>15940270</v>
      </c>
      <c r="F87" s="8">
        <f>E87/E89</f>
        <v>1</v>
      </c>
    </row>
    <row r="88" spans="4:6" ht="12.75">
      <c r="D88" s="6" t="s">
        <v>84</v>
      </c>
      <c r="E88" s="6">
        <v>0</v>
      </c>
      <c r="F88" s="8">
        <f>E88/E89</f>
        <v>0</v>
      </c>
    </row>
    <row r="89" spans="4:6" ht="12.75">
      <c r="D89" s="6" t="s">
        <v>85</v>
      </c>
      <c r="E89" s="6">
        <f>SUM(E87:E88)</f>
        <v>15940270</v>
      </c>
      <c r="F89" s="8">
        <f>SUM(F87:F88)</f>
        <v>1</v>
      </c>
    </row>
  </sheetData>
  <sheetProtection/>
  <printOptions/>
  <pageMargins left="0.75" right="0.75" top="1.25" bottom="1" header="1" footer="0.5"/>
  <pageSetup horizontalDpi="600" verticalDpi="600" orientation="landscape" scale="70" r:id="rId1"/>
  <headerFooter alignWithMargins="0">
    <oddHeader>&amp;C&amp;"Arial,Bold"&amp;12Summary of 2006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Ed Hodder</cp:lastModifiedBy>
  <cp:lastPrinted>2014-10-30T20:05:31Z</cp:lastPrinted>
  <dcterms:created xsi:type="dcterms:W3CDTF">2008-11-14T17:45:56Z</dcterms:created>
  <dcterms:modified xsi:type="dcterms:W3CDTF">2014-10-30T20:31:38Z</dcterms:modified>
  <cp:category/>
  <cp:version/>
  <cp:contentType/>
  <cp:contentStatus/>
</cp:coreProperties>
</file>