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7955" windowHeight="11295"/>
  </bookViews>
  <sheets>
    <sheet name="FTE" sheetId="1" r:id="rId1"/>
    <sheet name="Retained" sheetId="2" r:id="rId2"/>
    <sheet name="Sheet3" sheetId="3" r:id="rId3"/>
  </sheets>
  <definedNames>
    <definedName name="_xlnm.Print_Titles" localSheetId="0">FTE!$1:$1</definedName>
    <definedName name="_xlnm.Print_Titles" localSheetId="1">Retained!$1:$1</definedName>
  </definedNames>
  <calcPr calcId="144525"/>
</workbook>
</file>

<file path=xl/calcChain.xml><?xml version="1.0" encoding="utf-8"?>
<calcChain xmlns="http://schemas.openxmlformats.org/spreadsheetml/2006/main">
  <c r="J84" i="2" l="1"/>
  <c r="M84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84" i="2" l="1"/>
  <c r="C84" i="1"/>
  <c r="I84" i="2" l="1"/>
  <c r="H84" i="2"/>
  <c r="G84" i="2"/>
  <c r="F84" i="2"/>
  <c r="E84" i="2"/>
  <c r="D84" i="2"/>
  <c r="L84" i="1"/>
  <c r="K84" i="1"/>
  <c r="J84" i="1"/>
  <c r="I84" i="1"/>
  <c r="H84" i="1"/>
  <c r="G84" i="1"/>
  <c r="E84" i="1"/>
  <c r="D84" i="1"/>
</calcChain>
</file>

<file path=xl/sharedStrings.xml><?xml version="1.0" encoding="utf-8"?>
<sst xmlns="http://schemas.openxmlformats.org/spreadsheetml/2006/main" count="588" uniqueCount="166">
  <si>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</si>
  <si>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</si>
  <si>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</si>
  <si>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</si>
  <si>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</si>
  <si>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</si>
  <si>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</si>
  <si>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</si>
  <si>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</si>
  <si>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</si>
  <si>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</si>
  <si>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</si>
  <si>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</si>
  <si>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</si>
  <si>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</si>
  <si>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</si>
  <si>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</si>
  <si>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</si>
  <si>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</si>
  <si>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</si>
  <si>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</si>
  <si>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</si>
  <si>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</si>
  <si>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</si>
  <si>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Duluth Seaway Port Authority</t>
  </si>
  <si>
    <t>Fergus Falls, City of</t>
  </si>
  <si>
    <t>Pine City, City of</t>
  </si>
  <si>
    <t>Null</t>
  </si>
  <si>
    <t>Rochester, City of</t>
  </si>
  <si>
    <t>Blue Earth County</t>
  </si>
  <si>
    <t>Albert Lea, City of</t>
  </si>
  <si>
    <t>Alexandria, City of</t>
  </si>
  <si>
    <t>Litchfield, City of</t>
  </si>
  <si>
    <t>Morris, City of</t>
  </si>
  <si>
    <t>Marshall, City of</t>
  </si>
  <si>
    <t>Walker, City of</t>
  </si>
  <si>
    <t>Winnebago, City of</t>
  </si>
  <si>
    <t>Faribault, City of</t>
  </si>
  <si>
    <t>Glencoe, City of</t>
  </si>
  <si>
    <t>Holdingford, City of</t>
  </si>
  <si>
    <t>Little Falls, City of</t>
  </si>
  <si>
    <t>Melrose, City of</t>
  </si>
  <si>
    <t>New Ulm, City of</t>
  </si>
  <si>
    <t>Perham, City of</t>
  </si>
  <si>
    <t>Polaris Industries Inc</t>
  </si>
  <si>
    <t>St. Cloud, City of</t>
  </si>
  <si>
    <t>Aitkin County</t>
  </si>
  <si>
    <t>Mille Lacs Wild Rice Corp</t>
  </si>
  <si>
    <t>Trail's Truck Service Center</t>
  </si>
  <si>
    <t>Agilis Company</t>
  </si>
  <si>
    <t>Larson Manufacturing Co</t>
  </si>
  <si>
    <t>Albert Lea Select Foods</t>
  </si>
  <si>
    <t>SunOpta Aseptic Inc</t>
  </si>
  <si>
    <t>TWF Industries Inc</t>
  </si>
  <si>
    <t>Pan O Gold Baking Co</t>
  </si>
  <si>
    <t>Austin, City of</t>
  </si>
  <si>
    <t>Hansen Hauling &amp; Excavating Inc</t>
  </si>
  <si>
    <t>Avon City of</t>
  </si>
  <si>
    <t>Columbia Gear</t>
  </si>
  <si>
    <t>Bagley, City of</t>
  </si>
  <si>
    <t>TEAM Industries Bagley</t>
  </si>
  <si>
    <t>Northstar Ethanol LLC</t>
  </si>
  <si>
    <t>Brewster, City of</t>
  </si>
  <si>
    <t>Minnesota Soybean Processors (MNSP)</t>
  </si>
  <si>
    <t>Byron, City of</t>
  </si>
  <si>
    <t>Meadow Ingredients</t>
  </si>
  <si>
    <t>Schmidt Printing</t>
  </si>
  <si>
    <t>Leaf Guard Inc</t>
  </si>
  <si>
    <t>Carlos Township</t>
  </si>
  <si>
    <t>Quick Attach Attachments Inc</t>
  </si>
  <si>
    <t>Chandler, City of</t>
  </si>
  <si>
    <t>Action Signs &amp; Billboards</t>
  </si>
  <si>
    <t>Chisholm, City of</t>
  </si>
  <si>
    <t>MTD Acquistion dba Minnesota Twist Drill</t>
  </si>
  <si>
    <t>Cohasset, City of</t>
  </si>
  <si>
    <t>Northland Machine Inc</t>
  </si>
  <si>
    <t>Rapids Process Equipment Inc</t>
  </si>
  <si>
    <t>Cottonwood, City of</t>
  </si>
  <si>
    <t>Extreme Panel Technologies Inc</t>
  </si>
  <si>
    <t>Daggett Brook Township</t>
  </si>
  <si>
    <t>Barrett Ag Services Inc</t>
  </si>
  <si>
    <t>Deer Township</t>
  </si>
  <si>
    <t>Central Boiler Companies Inc</t>
  </si>
  <si>
    <t>Detroit Lakes, City of</t>
  </si>
  <si>
    <t>Quality Machine &amp; Tool</t>
  </si>
  <si>
    <t>Goodin Company</t>
  </si>
  <si>
    <t>Sage Electrochromics Inc I</t>
  </si>
  <si>
    <t>Games Unlimited</t>
  </si>
  <si>
    <t>Rischard Marketing Inc dba Tag Up</t>
  </si>
  <si>
    <t>Innova Industries Inc</t>
  </si>
  <si>
    <t>ShoreMaster LLC</t>
  </si>
  <si>
    <t>Frazee, City of</t>
  </si>
  <si>
    <t>Frazee Electric Inc</t>
  </si>
  <si>
    <t>Freeport, City of</t>
  </si>
  <si>
    <t>Mid Central Heating &amp; A/C Inc</t>
  </si>
  <si>
    <t>Garfield, City of</t>
  </si>
  <si>
    <t>Goldberg Companies Inc (GCI)</t>
  </si>
  <si>
    <t>Gennesse Township</t>
  </si>
  <si>
    <t>Bushmills Ethanol Inc</t>
  </si>
  <si>
    <t>Jungclaus Implement Inc</t>
  </si>
  <si>
    <t>Granite Falls, City of</t>
  </si>
  <si>
    <t>Granite Falls Energy LLC</t>
  </si>
  <si>
    <t>Two Rivers Enterprises</t>
  </si>
  <si>
    <t>Jackson, City of</t>
  </si>
  <si>
    <t>C &amp; B Manufacturing Inc (dba Hitch Doc)</t>
  </si>
  <si>
    <t>Jackson County</t>
  </si>
  <si>
    <t>AGCO Jackson Operations-Challenger Facility</t>
  </si>
  <si>
    <t>AGCO Jackson Operations-Training Center</t>
  </si>
  <si>
    <t>Ziegler Inc</t>
  </si>
  <si>
    <t>Kenyon, City of</t>
  </si>
  <si>
    <t>Kenyon Ag Services LLC</t>
  </si>
  <si>
    <t>Lake County</t>
  </si>
  <si>
    <t>Williamette Valley Company</t>
  </si>
  <si>
    <t>Lake Wilson, City of</t>
  </si>
  <si>
    <t>Schmitz Grain Inc</t>
  </si>
  <si>
    <t>Lancaster, City of</t>
  </si>
  <si>
    <t>PodCo LLC</t>
  </si>
  <si>
    <t>Hanson Manufacturing Inc</t>
  </si>
  <si>
    <t>LaPrairie, City of</t>
  </si>
  <si>
    <t>Schwartz Redi-Mix Inc</t>
  </si>
  <si>
    <t>Vision Processing Technologies Inc</t>
  </si>
  <si>
    <t>Meeker County Light &amp; Power Association</t>
  </si>
  <si>
    <t>Atomic Learning</t>
  </si>
  <si>
    <t>Meyer Associates Teleservices</t>
  </si>
  <si>
    <t>Long Prairie, City of</t>
  </si>
  <si>
    <t>Impact Technology I</t>
  </si>
  <si>
    <t>Lucan, City of</t>
  </si>
  <si>
    <t>Country Enterprises</t>
  </si>
  <si>
    <t>Madison, City of</t>
  </si>
  <si>
    <t>Amundson Peterson Inc</t>
  </si>
  <si>
    <t>Turkey Valley Farms</t>
  </si>
  <si>
    <t>Running Supply Inc</t>
  </si>
  <si>
    <t>Melrose Metalworks Inc</t>
  </si>
  <si>
    <t>Milan, City of</t>
  </si>
  <si>
    <t>VitalDyne Inc dba Twin River Technology</t>
  </si>
  <si>
    <t>Wilkens Industries</t>
  </si>
  <si>
    <t>KLJ Companies/Prairie Trailers</t>
  </si>
  <si>
    <t>Windings Inc</t>
  </si>
  <si>
    <t>Beacon Promotions Inc</t>
  </si>
  <si>
    <t>Elkay Wood Products Co</t>
  </si>
  <si>
    <t>Barrel O'Fun Snack Foods Inc</t>
  </si>
  <si>
    <t>Advance Design &amp; Systems LLC</t>
  </si>
  <si>
    <t>Pine River Township</t>
  </si>
  <si>
    <t>Hunt Utilities Group LLC</t>
  </si>
  <si>
    <t>4TD LLC (Pace Electronics)</t>
  </si>
  <si>
    <t>Eastside Glass Company</t>
  </si>
  <si>
    <t>St. Peter, City of</t>
  </si>
  <si>
    <t>MS &amp; GS Enterprises</t>
  </si>
  <si>
    <t>IHN III</t>
  </si>
  <si>
    <t>Staples, City of</t>
  </si>
  <si>
    <t>Olander Tooling Company LLC</t>
  </si>
  <si>
    <t>Swanville, City of</t>
  </si>
  <si>
    <t>Rotomolding Inc</t>
  </si>
  <si>
    <t>Troy Township</t>
  </si>
  <si>
    <t>Beaver Creek Transport Inc</t>
  </si>
  <si>
    <t>Wadena, City of</t>
  </si>
  <si>
    <t>Drywall Supply Central</t>
  </si>
  <si>
    <t>Stille Havn Hus Inc</t>
  </si>
  <si>
    <t>Next Innovations Ltd</t>
  </si>
  <si>
    <t>Waseca, City of</t>
  </si>
  <si>
    <t>Itron Inc</t>
  </si>
  <si>
    <t>Elegant Creations Marble and More</t>
  </si>
  <si>
    <t>Zierke Built Manufacturing I</t>
  </si>
  <si>
    <t>Winona, City of</t>
  </si>
  <si>
    <t>Wenonah Canoe</t>
  </si>
  <si>
    <t>Wyoming, 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</si>
</sst>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6" fontId="0" fillId="0" borderId="2" xfId="0" applyNumberFormat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2" xfId="0" applyBorder="1"/>
    <xf numFmtId="0" fontId="0" fillId="0" borderId="2" xfId="0" applyBorder="1"/>
    <xf numFmtId="0" fontId="0" fillId="0" borderId="2" xfId="0" applyBorder="1"/>
    <xf numFmtId="8" fontId="0" fillId="0" borderId="2" xfId="0" applyNumberForma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6" fontId="7" fillId="0" borderId="2" xfId="0" applyNumberFormat="1" applyFont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165" fontId="7" fillId="0" borderId="2" xfId="2" applyNumberFormat="1" applyFont="1" applyBorder="1" applyAlignment="1">
      <alignment horizontal="right"/>
    </xf>
    <xf numFmtId="8" fontId="0" fillId="0" borderId="2" xfId="0" applyNumberFormat="1" applyBorder="1"/>
    <xf numFmtId="0" fontId="0" fillId="0" borderId="2" xfId="0" applyBorder="1" applyAlignment="1">
      <alignment horizontal="right"/>
    </xf>
    <xf numFmtId="8" fontId="0" fillId="0" borderId="2" xfId="0" applyNumberFormat="1" applyBorder="1"/>
    <xf numFmtId="0" fontId="0" fillId="0" borderId="2" xfId="0" applyBorder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tabSelected="1" view="pageLayout" topLeftCell="C1" zoomScaleNormal="100" workbookViewId="0">
      <selection activeCell="M85" sqref="M85"/>
    </sheetView>
  </sheetViews>
  <sheetFormatPr defaultRowHeight="14.25" x14ac:dyDescent="0.2"/>
  <cols>
    <col min="1" max="1" width="11.7109375" style="9" bestFit="1" customWidth="1"/>
    <col min="2" max="2" width="22.85546875" style="9" customWidth="1"/>
    <col min="3" max="3" width="49.7109375" style="9" customWidth="1"/>
    <col min="4" max="4" width="11.85546875" style="9" customWidth="1"/>
    <col min="5" max="6" width="12.85546875" style="9" customWidth="1"/>
    <col min="7" max="7" width="7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6">
        <v>2014</v>
      </c>
      <c r="B2" s="18" t="s">
        <v>46</v>
      </c>
      <c r="C2" s="18" t="s">
        <v>47</v>
      </c>
      <c r="D2" s="14">
        <v>0</v>
      </c>
      <c r="E2" s="14">
        <v>0</v>
      </c>
      <c r="F2" s="14">
        <f>SUM(D2:E2)</f>
        <v>0</v>
      </c>
      <c r="G2" s="22">
        <v>3</v>
      </c>
      <c r="H2" s="20">
        <v>11</v>
      </c>
      <c r="I2" s="22">
        <v>8</v>
      </c>
      <c r="J2" s="27">
        <v>11.45</v>
      </c>
      <c r="K2" s="27">
        <v>0.18</v>
      </c>
      <c r="L2" s="27">
        <v>0</v>
      </c>
      <c r="M2" s="27">
        <v>11.629999999999999</v>
      </c>
    </row>
    <row r="3" spans="1:13" ht="15" x14ac:dyDescent="0.25">
      <c r="A3" s="16">
        <v>2014</v>
      </c>
      <c r="B3" s="18" t="s">
        <v>30</v>
      </c>
      <c r="C3" s="18" t="s">
        <v>48</v>
      </c>
      <c r="D3" s="14">
        <v>2760</v>
      </c>
      <c r="E3" s="14">
        <v>80270</v>
      </c>
      <c r="F3" s="14">
        <f t="shared" ref="F3:F66" si="0">SUM(D3:E3)</f>
        <v>83030</v>
      </c>
      <c r="G3" s="22">
        <v>14</v>
      </c>
      <c r="H3" s="20">
        <v>11</v>
      </c>
      <c r="I3" s="22">
        <v>19</v>
      </c>
      <c r="J3" s="27">
        <v>16.670000000000002</v>
      </c>
      <c r="K3" s="27">
        <v>0.02</v>
      </c>
      <c r="L3" s="27">
        <v>0.11</v>
      </c>
      <c r="M3" s="27">
        <v>16.8</v>
      </c>
    </row>
    <row r="4" spans="1:13" ht="15" x14ac:dyDescent="0.25">
      <c r="A4" s="16">
        <v>2014</v>
      </c>
      <c r="B4" s="18" t="s">
        <v>30</v>
      </c>
      <c r="C4" s="18" t="s">
        <v>49</v>
      </c>
      <c r="D4" s="14">
        <v>0</v>
      </c>
      <c r="E4" s="14">
        <v>83267</v>
      </c>
      <c r="F4" s="14">
        <f t="shared" si="0"/>
        <v>83267</v>
      </c>
      <c r="G4" s="22">
        <v>6</v>
      </c>
      <c r="H4" s="20">
        <v>11</v>
      </c>
      <c r="I4" s="22">
        <v>93</v>
      </c>
      <c r="J4" s="27">
        <v>10.82</v>
      </c>
      <c r="K4" s="27">
        <v>0.45</v>
      </c>
      <c r="L4" s="27">
        <v>0.11</v>
      </c>
      <c r="M4" s="27">
        <v>11.379999999999999</v>
      </c>
    </row>
    <row r="5" spans="1:13" ht="15" x14ac:dyDescent="0.25">
      <c r="A5" s="16">
        <v>2014</v>
      </c>
      <c r="B5" s="18" t="s">
        <v>30</v>
      </c>
      <c r="C5" s="18" t="s">
        <v>50</v>
      </c>
      <c r="D5" s="14">
        <v>0</v>
      </c>
      <c r="E5" s="14">
        <v>25350</v>
      </c>
      <c r="F5" s="14">
        <f t="shared" si="0"/>
        <v>25350</v>
      </c>
      <c r="G5" s="22">
        <v>25</v>
      </c>
      <c r="H5" s="20">
        <v>11</v>
      </c>
      <c r="I5" s="22">
        <v>44</v>
      </c>
      <c r="J5" s="27">
        <v>15.59</v>
      </c>
      <c r="K5" s="27">
        <v>2.97</v>
      </c>
      <c r="L5" s="27">
        <v>9.4700000000000006</v>
      </c>
      <c r="M5" s="27">
        <v>28.03</v>
      </c>
    </row>
    <row r="6" spans="1:13" ht="15" x14ac:dyDescent="0.25">
      <c r="A6" s="16">
        <v>2014</v>
      </c>
      <c r="B6" s="18" t="s">
        <v>30</v>
      </c>
      <c r="C6" s="18" t="s">
        <v>51</v>
      </c>
      <c r="D6" s="14">
        <v>0</v>
      </c>
      <c r="E6" s="14">
        <v>1232326</v>
      </c>
      <c r="F6" s="14">
        <f t="shared" si="0"/>
        <v>1232326</v>
      </c>
      <c r="G6" s="22">
        <v>50</v>
      </c>
      <c r="H6" s="20">
        <v>11</v>
      </c>
      <c r="I6" s="22">
        <v>523</v>
      </c>
      <c r="J6" s="27">
        <v>13.07</v>
      </c>
      <c r="K6" s="27">
        <v>4.08</v>
      </c>
      <c r="L6" s="27">
        <v>1.19</v>
      </c>
      <c r="M6" s="27">
        <v>18.34</v>
      </c>
    </row>
    <row r="7" spans="1:13" ht="15" x14ac:dyDescent="0.25">
      <c r="A7" s="16">
        <v>2014</v>
      </c>
      <c r="B7" s="18" t="s">
        <v>31</v>
      </c>
      <c r="C7" s="18" t="s">
        <v>52</v>
      </c>
      <c r="D7" s="14">
        <v>0</v>
      </c>
      <c r="E7" s="14">
        <v>0</v>
      </c>
      <c r="F7" s="14">
        <f t="shared" si="0"/>
        <v>0</v>
      </c>
      <c r="G7" s="22">
        <v>12</v>
      </c>
      <c r="H7" s="20">
        <v>11.83</v>
      </c>
      <c r="I7" s="22">
        <v>81</v>
      </c>
      <c r="J7" s="27">
        <v>14.42</v>
      </c>
      <c r="K7" s="27">
        <v>2.4500000000000002</v>
      </c>
      <c r="L7" s="27">
        <v>0.01</v>
      </c>
      <c r="M7" s="27">
        <v>16.880000000000003</v>
      </c>
    </row>
    <row r="8" spans="1:13" ht="15" x14ac:dyDescent="0.25">
      <c r="A8" s="16">
        <v>2014</v>
      </c>
      <c r="B8" s="18" t="s">
        <v>31</v>
      </c>
      <c r="C8" s="18" t="s">
        <v>53</v>
      </c>
      <c r="D8" s="14">
        <v>0</v>
      </c>
      <c r="E8" s="14">
        <v>66915</v>
      </c>
      <c r="F8" s="14">
        <f t="shared" si="0"/>
        <v>66915</v>
      </c>
      <c r="G8" s="22">
        <v>5</v>
      </c>
      <c r="H8" s="20">
        <v>8.5</v>
      </c>
      <c r="I8" s="22">
        <v>5</v>
      </c>
      <c r="J8" s="27">
        <v>11.9</v>
      </c>
      <c r="K8" s="27">
        <v>1.27</v>
      </c>
      <c r="L8" s="27">
        <v>0.17</v>
      </c>
      <c r="M8" s="27">
        <v>13.34</v>
      </c>
    </row>
    <row r="9" spans="1:13" ht="15" x14ac:dyDescent="0.25">
      <c r="A9" s="16">
        <v>2014</v>
      </c>
      <c r="B9" s="18" t="s">
        <v>31</v>
      </c>
      <c r="C9" s="18" t="s">
        <v>54</v>
      </c>
      <c r="D9" s="14">
        <v>0</v>
      </c>
      <c r="E9" s="14">
        <v>0</v>
      </c>
      <c r="F9" s="14">
        <f t="shared" si="0"/>
        <v>0</v>
      </c>
      <c r="G9" s="22">
        <v>0</v>
      </c>
      <c r="H9" s="20" t="s">
        <v>27</v>
      </c>
      <c r="I9" s="22">
        <v>1</v>
      </c>
      <c r="J9" s="27">
        <v>29.56</v>
      </c>
      <c r="K9" s="27">
        <v>0</v>
      </c>
      <c r="L9" s="27">
        <v>0</v>
      </c>
      <c r="M9" s="27">
        <v>29.56</v>
      </c>
    </row>
    <row r="10" spans="1:13" ht="15" x14ac:dyDescent="0.25">
      <c r="A10" s="16">
        <v>2014</v>
      </c>
      <c r="B10" s="18" t="s">
        <v>55</v>
      </c>
      <c r="C10" s="18" t="s">
        <v>56</v>
      </c>
      <c r="D10" s="14">
        <v>0</v>
      </c>
      <c r="E10" s="14">
        <v>398156</v>
      </c>
      <c r="F10" s="14">
        <f t="shared" si="0"/>
        <v>398156</v>
      </c>
      <c r="G10" s="22">
        <v>2</v>
      </c>
      <c r="H10" s="20">
        <v>13</v>
      </c>
      <c r="I10" s="23">
        <v>10</v>
      </c>
      <c r="J10" s="27">
        <v>17.670000000000002</v>
      </c>
      <c r="K10" s="27">
        <v>1.35</v>
      </c>
      <c r="L10" s="27">
        <v>1.08</v>
      </c>
      <c r="M10" s="27">
        <v>20.100000000000001</v>
      </c>
    </row>
    <row r="11" spans="1:13" ht="15" x14ac:dyDescent="0.25">
      <c r="A11" s="16">
        <v>2014</v>
      </c>
      <c r="B11" s="18" t="s">
        <v>57</v>
      </c>
      <c r="C11" s="18" t="s">
        <v>58</v>
      </c>
      <c r="D11" s="14">
        <v>0</v>
      </c>
      <c r="E11" s="14">
        <v>5174648</v>
      </c>
      <c r="F11" s="14">
        <f t="shared" si="0"/>
        <v>5174648</v>
      </c>
      <c r="G11" s="22">
        <v>38</v>
      </c>
      <c r="H11" s="20">
        <v>11.49</v>
      </c>
      <c r="I11" s="22">
        <v>49</v>
      </c>
      <c r="J11" s="27">
        <v>23.65</v>
      </c>
      <c r="K11" s="27">
        <v>5.69</v>
      </c>
      <c r="L11" s="27">
        <v>7.83</v>
      </c>
      <c r="M11" s="27">
        <v>37.17</v>
      </c>
    </row>
    <row r="12" spans="1:13" ht="15" x14ac:dyDescent="0.25">
      <c r="A12" s="16">
        <v>2014</v>
      </c>
      <c r="B12" s="18" t="s">
        <v>59</v>
      </c>
      <c r="C12" s="18" t="s">
        <v>60</v>
      </c>
      <c r="D12" s="14">
        <v>0</v>
      </c>
      <c r="E12" s="14">
        <v>0</v>
      </c>
      <c r="F12" s="14">
        <f t="shared" si="0"/>
        <v>0</v>
      </c>
      <c r="G12" s="22">
        <v>21</v>
      </c>
      <c r="H12" s="20">
        <v>11.66</v>
      </c>
      <c r="I12" s="22">
        <v>32</v>
      </c>
      <c r="J12" s="27">
        <v>15.25</v>
      </c>
      <c r="K12" s="27">
        <v>3.27</v>
      </c>
      <c r="L12" s="27">
        <v>3.66</v>
      </c>
      <c r="M12" s="27">
        <v>22.18</v>
      </c>
    </row>
    <row r="13" spans="1:13" ht="15" x14ac:dyDescent="0.25">
      <c r="A13" s="16">
        <v>2014</v>
      </c>
      <c r="B13" s="18" t="s">
        <v>29</v>
      </c>
      <c r="C13" s="18" t="s">
        <v>61</v>
      </c>
      <c r="D13" s="14">
        <v>0</v>
      </c>
      <c r="E13" s="14">
        <v>202969</v>
      </c>
      <c r="F13" s="14">
        <f t="shared" si="0"/>
        <v>202969</v>
      </c>
      <c r="G13" s="22">
        <v>30</v>
      </c>
      <c r="H13" s="20">
        <v>14</v>
      </c>
      <c r="I13" s="22">
        <v>34</v>
      </c>
      <c r="J13" s="27">
        <v>20.329999999999998</v>
      </c>
      <c r="K13" s="27">
        <v>1.6</v>
      </c>
      <c r="L13" s="27">
        <v>0.5</v>
      </c>
      <c r="M13" s="27">
        <v>22.43</v>
      </c>
    </row>
    <row r="14" spans="1:13" ht="15" x14ac:dyDescent="0.25">
      <c r="A14" s="16">
        <v>2014</v>
      </c>
      <c r="B14" s="18" t="s">
        <v>62</v>
      </c>
      <c r="C14" s="18" t="s">
        <v>63</v>
      </c>
      <c r="D14" s="14">
        <v>2647991</v>
      </c>
      <c r="E14" s="14">
        <v>4606712</v>
      </c>
      <c r="F14" s="14">
        <f t="shared" si="0"/>
        <v>7254703</v>
      </c>
      <c r="G14" s="22">
        <v>40</v>
      </c>
      <c r="H14" s="20">
        <v>10.7</v>
      </c>
      <c r="I14" s="22">
        <v>79</v>
      </c>
      <c r="J14" s="27">
        <v>26.09</v>
      </c>
      <c r="K14" s="27">
        <v>0</v>
      </c>
      <c r="L14" s="27">
        <v>0</v>
      </c>
      <c r="M14" s="27">
        <v>26.09</v>
      </c>
    </row>
    <row r="15" spans="1:13" ht="15" x14ac:dyDescent="0.25">
      <c r="A15" s="16">
        <v>2014</v>
      </c>
      <c r="B15" s="18" t="s">
        <v>64</v>
      </c>
      <c r="C15" s="18" t="s">
        <v>65</v>
      </c>
      <c r="D15" s="14">
        <v>0</v>
      </c>
      <c r="E15" s="14">
        <v>0</v>
      </c>
      <c r="F15" s="14">
        <f t="shared" si="0"/>
        <v>0</v>
      </c>
      <c r="G15" s="22">
        <v>5</v>
      </c>
      <c r="H15" s="20">
        <v>11.66</v>
      </c>
      <c r="I15" s="22">
        <v>6</v>
      </c>
      <c r="J15" s="27">
        <v>20.2</v>
      </c>
      <c r="K15" s="27">
        <v>0</v>
      </c>
      <c r="L15" s="27">
        <v>0</v>
      </c>
      <c r="M15" s="27">
        <v>20.2</v>
      </c>
    </row>
    <row r="16" spans="1:13" ht="15" x14ac:dyDescent="0.25">
      <c r="A16" s="16">
        <v>2014</v>
      </c>
      <c r="B16" s="18" t="s">
        <v>64</v>
      </c>
      <c r="C16" s="18" t="s">
        <v>66</v>
      </c>
      <c r="D16" s="14">
        <v>230444</v>
      </c>
      <c r="E16" s="14">
        <v>60105</v>
      </c>
      <c r="F16" s="14">
        <f t="shared" si="0"/>
        <v>290549</v>
      </c>
      <c r="G16" s="22">
        <v>1</v>
      </c>
      <c r="H16" s="20">
        <v>14</v>
      </c>
      <c r="I16" s="22">
        <v>5</v>
      </c>
      <c r="J16" s="27">
        <v>17.28</v>
      </c>
      <c r="K16" s="27">
        <v>2.63</v>
      </c>
      <c r="L16" s="27">
        <v>5.94</v>
      </c>
      <c r="M16" s="27">
        <v>25.85</v>
      </c>
    </row>
    <row r="17" spans="1:13" ht="15" x14ac:dyDescent="0.25">
      <c r="A17" s="16">
        <v>2014</v>
      </c>
      <c r="B17" s="18" t="s">
        <v>64</v>
      </c>
      <c r="C17" s="18" t="s">
        <v>67</v>
      </c>
      <c r="D17" s="14">
        <v>0</v>
      </c>
      <c r="E17" s="14">
        <v>4715</v>
      </c>
      <c r="F17" s="14">
        <f t="shared" si="0"/>
        <v>4715</v>
      </c>
      <c r="G17" s="22">
        <v>1</v>
      </c>
      <c r="H17" s="20">
        <v>14</v>
      </c>
      <c r="I17" s="22">
        <v>3</v>
      </c>
      <c r="J17" s="27">
        <v>22.68</v>
      </c>
      <c r="K17" s="27">
        <v>0.16</v>
      </c>
      <c r="L17" s="27">
        <v>0.48</v>
      </c>
      <c r="M17" s="27">
        <v>23.32</v>
      </c>
    </row>
    <row r="18" spans="1:13" ht="15" x14ac:dyDescent="0.25">
      <c r="A18" s="16">
        <v>2014</v>
      </c>
      <c r="B18" s="18" t="s">
        <v>68</v>
      </c>
      <c r="C18" s="18" t="s">
        <v>69</v>
      </c>
      <c r="D18" s="14">
        <v>0</v>
      </c>
      <c r="E18" s="14">
        <v>0</v>
      </c>
      <c r="F18" s="14">
        <f t="shared" si="0"/>
        <v>0</v>
      </c>
      <c r="G18" s="22">
        <v>5</v>
      </c>
      <c r="H18" s="20">
        <v>9</v>
      </c>
      <c r="I18" s="22">
        <v>19</v>
      </c>
      <c r="J18" s="27">
        <v>27.29</v>
      </c>
      <c r="K18" s="27">
        <v>2.96</v>
      </c>
      <c r="L18" s="27">
        <v>0.57999999999999996</v>
      </c>
      <c r="M18" s="27">
        <v>30.83</v>
      </c>
    </row>
    <row r="19" spans="1:13" ht="15" x14ac:dyDescent="0.25">
      <c r="A19" s="16">
        <v>2014</v>
      </c>
      <c r="B19" s="18" t="s">
        <v>70</v>
      </c>
      <c r="C19" s="18" t="s">
        <v>71</v>
      </c>
      <c r="D19" s="14">
        <v>0</v>
      </c>
      <c r="E19" s="14">
        <v>6208</v>
      </c>
      <c r="F19" s="14">
        <f t="shared" si="0"/>
        <v>6208</v>
      </c>
      <c r="G19" s="22">
        <v>1</v>
      </c>
      <c r="H19" s="20">
        <v>9.73</v>
      </c>
      <c r="I19" s="22">
        <v>1</v>
      </c>
      <c r="J19" s="27">
        <v>21.25</v>
      </c>
      <c r="K19" s="27">
        <v>0</v>
      </c>
      <c r="L19" s="27">
        <v>0</v>
      </c>
      <c r="M19" s="27">
        <v>21.25</v>
      </c>
    </row>
    <row r="20" spans="1:13" ht="15" x14ac:dyDescent="0.25">
      <c r="A20" s="16">
        <v>2014</v>
      </c>
      <c r="B20" s="18" t="s">
        <v>72</v>
      </c>
      <c r="C20" s="18" t="s">
        <v>73</v>
      </c>
      <c r="D20" s="14">
        <v>0</v>
      </c>
      <c r="E20" s="14">
        <v>0</v>
      </c>
      <c r="F20" s="14">
        <f t="shared" si="0"/>
        <v>0</v>
      </c>
      <c r="G20" s="22">
        <v>50</v>
      </c>
      <c r="H20" s="20">
        <v>9.73</v>
      </c>
      <c r="I20" s="22">
        <v>114</v>
      </c>
      <c r="J20" s="27">
        <v>18.5</v>
      </c>
      <c r="K20" s="27">
        <v>4.7300000000000004</v>
      </c>
      <c r="L20" s="27">
        <v>4.2300000000000004</v>
      </c>
      <c r="M20" s="27">
        <v>27.46</v>
      </c>
    </row>
    <row r="21" spans="1:13" ht="15" x14ac:dyDescent="0.25">
      <c r="A21" s="16">
        <v>2014</v>
      </c>
      <c r="B21" s="18" t="s">
        <v>74</v>
      </c>
      <c r="C21" s="18" t="s">
        <v>75</v>
      </c>
      <c r="D21" s="14">
        <v>0</v>
      </c>
      <c r="E21" s="14">
        <v>26100</v>
      </c>
      <c r="F21" s="14">
        <f t="shared" si="0"/>
        <v>26100</v>
      </c>
      <c r="G21" s="22">
        <v>6</v>
      </c>
      <c r="H21" s="20">
        <v>10</v>
      </c>
      <c r="I21" s="22">
        <v>0</v>
      </c>
      <c r="J21" s="28" t="s">
        <v>27</v>
      </c>
      <c r="K21" s="28" t="s">
        <v>27</v>
      </c>
      <c r="L21" s="28" t="s">
        <v>27</v>
      </c>
      <c r="M21" s="28" t="s">
        <v>27</v>
      </c>
    </row>
    <row r="22" spans="1:13" ht="15" x14ac:dyDescent="0.25">
      <c r="A22" s="16">
        <v>2014</v>
      </c>
      <c r="B22" s="18" t="s">
        <v>74</v>
      </c>
      <c r="C22" s="18" t="s">
        <v>76</v>
      </c>
      <c r="D22" s="14">
        <v>30000</v>
      </c>
      <c r="E22" s="14">
        <v>206000</v>
      </c>
      <c r="F22" s="14">
        <f t="shared" si="0"/>
        <v>236000</v>
      </c>
      <c r="G22" s="22">
        <v>1</v>
      </c>
      <c r="H22" s="20">
        <v>16</v>
      </c>
      <c r="I22" s="22">
        <v>5</v>
      </c>
      <c r="J22" s="27">
        <v>23.8</v>
      </c>
      <c r="K22" s="27">
        <v>6.6</v>
      </c>
      <c r="L22" s="27">
        <v>6</v>
      </c>
      <c r="M22" s="27">
        <v>36.4</v>
      </c>
    </row>
    <row r="23" spans="1:13" ht="15" x14ac:dyDescent="0.25">
      <c r="A23" s="16">
        <v>2014</v>
      </c>
      <c r="B23" s="18" t="s">
        <v>77</v>
      </c>
      <c r="C23" s="18" t="s">
        <v>78</v>
      </c>
      <c r="D23" s="14">
        <v>0</v>
      </c>
      <c r="E23" s="14">
        <v>256852</v>
      </c>
      <c r="F23" s="14">
        <f t="shared" si="0"/>
        <v>256852</v>
      </c>
      <c r="G23" s="22">
        <v>10</v>
      </c>
      <c r="H23" s="20">
        <v>10.1</v>
      </c>
      <c r="I23" s="22">
        <v>7</v>
      </c>
      <c r="J23" s="27">
        <v>20.88</v>
      </c>
      <c r="K23" s="27">
        <v>0.57999999999999996</v>
      </c>
      <c r="L23" s="27">
        <v>0</v>
      </c>
      <c r="M23" s="27">
        <v>21.459999999999997</v>
      </c>
    </row>
    <row r="24" spans="1:13" ht="15" x14ac:dyDescent="0.25">
      <c r="A24" s="16">
        <v>2014</v>
      </c>
      <c r="B24" s="18" t="s">
        <v>79</v>
      </c>
      <c r="C24" s="18" t="s">
        <v>80</v>
      </c>
      <c r="D24" s="14">
        <v>15000</v>
      </c>
      <c r="E24" s="14">
        <v>223866</v>
      </c>
      <c r="F24" s="14">
        <f t="shared" si="0"/>
        <v>238866</v>
      </c>
      <c r="G24" s="22">
        <v>7</v>
      </c>
      <c r="H24" s="20">
        <v>10.3</v>
      </c>
      <c r="I24" s="22">
        <v>13</v>
      </c>
      <c r="J24" s="27">
        <v>15.02</v>
      </c>
      <c r="K24" s="27">
        <v>0.26</v>
      </c>
      <c r="L24" s="27">
        <v>0.6</v>
      </c>
      <c r="M24" s="27">
        <v>15.879999999999999</v>
      </c>
    </row>
    <row r="25" spans="1:13" ht="15" x14ac:dyDescent="0.25">
      <c r="A25" s="16">
        <v>2014</v>
      </c>
      <c r="B25" s="18" t="s">
        <v>81</v>
      </c>
      <c r="C25" s="18" t="s">
        <v>82</v>
      </c>
      <c r="D25" s="14">
        <v>0</v>
      </c>
      <c r="E25" s="14">
        <v>462712</v>
      </c>
      <c r="F25" s="14">
        <f t="shared" si="0"/>
        <v>462712</v>
      </c>
      <c r="G25" s="22">
        <v>40</v>
      </c>
      <c r="H25" s="20">
        <v>10.1</v>
      </c>
      <c r="I25" s="22">
        <v>56</v>
      </c>
      <c r="J25" s="27">
        <v>18.940000000000001</v>
      </c>
      <c r="K25" s="27">
        <v>2.65</v>
      </c>
      <c r="L25" s="27">
        <v>3.48</v>
      </c>
      <c r="M25" s="27">
        <v>25.07</v>
      </c>
    </row>
    <row r="26" spans="1:13" ht="15" x14ac:dyDescent="0.25">
      <c r="A26" s="16">
        <v>2014</v>
      </c>
      <c r="B26" s="18" t="s">
        <v>83</v>
      </c>
      <c r="C26" s="18" t="s">
        <v>84</v>
      </c>
      <c r="D26" s="14">
        <v>0</v>
      </c>
      <c r="E26" s="14">
        <v>0</v>
      </c>
      <c r="F26" s="14">
        <f t="shared" si="0"/>
        <v>0</v>
      </c>
      <c r="G26" s="22">
        <v>0</v>
      </c>
      <c r="H26" s="20" t="s">
        <v>27</v>
      </c>
      <c r="I26" s="22">
        <v>3</v>
      </c>
      <c r="J26" s="27">
        <v>18.920000000000002</v>
      </c>
      <c r="K26" s="27">
        <v>1.05</v>
      </c>
      <c r="L26" s="27">
        <v>0.56000000000000005</v>
      </c>
      <c r="M26" s="27">
        <v>20.53</v>
      </c>
    </row>
    <row r="27" spans="1:13" ht="15" x14ac:dyDescent="0.25">
      <c r="A27" s="16">
        <v>2014</v>
      </c>
      <c r="B27" s="18" t="s">
        <v>24</v>
      </c>
      <c r="C27" s="18" t="s">
        <v>85</v>
      </c>
      <c r="D27" s="14">
        <v>0</v>
      </c>
      <c r="E27" s="14">
        <v>0</v>
      </c>
      <c r="F27" s="14">
        <f t="shared" si="0"/>
        <v>0</v>
      </c>
      <c r="G27" s="22">
        <v>0</v>
      </c>
      <c r="H27" s="20" t="s">
        <v>27</v>
      </c>
      <c r="I27" s="22">
        <v>35</v>
      </c>
      <c r="J27" s="27">
        <v>18.170000000000002</v>
      </c>
      <c r="K27" s="27">
        <v>3.2</v>
      </c>
      <c r="L27" s="27">
        <v>3.86</v>
      </c>
      <c r="M27" s="27">
        <v>25.23</v>
      </c>
    </row>
    <row r="28" spans="1:13" ht="15" x14ac:dyDescent="0.25">
      <c r="A28" s="16">
        <v>2014</v>
      </c>
      <c r="B28" s="18" t="s">
        <v>37</v>
      </c>
      <c r="C28" s="18" t="s">
        <v>86</v>
      </c>
      <c r="D28" s="14">
        <v>0</v>
      </c>
      <c r="E28" s="14">
        <v>51036</v>
      </c>
      <c r="F28" s="14">
        <f t="shared" si="0"/>
        <v>51036</v>
      </c>
      <c r="G28" s="22">
        <v>20</v>
      </c>
      <c r="H28" s="20">
        <v>12</v>
      </c>
      <c r="I28" s="22">
        <v>20</v>
      </c>
      <c r="J28" s="27">
        <v>29.63</v>
      </c>
      <c r="K28" s="27">
        <v>7.11</v>
      </c>
      <c r="L28" s="27">
        <v>0</v>
      </c>
      <c r="M28" s="27">
        <v>36.74</v>
      </c>
    </row>
    <row r="29" spans="1:13" ht="15" x14ac:dyDescent="0.25">
      <c r="A29" s="16">
        <v>2014</v>
      </c>
      <c r="B29" s="18" t="s">
        <v>25</v>
      </c>
      <c r="C29" s="18" t="s">
        <v>87</v>
      </c>
      <c r="D29" s="14">
        <v>0</v>
      </c>
      <c r="E29" s="14">
        <v>0</v>
      </c>
      <c r="F29" s="14">
        <f t="shared" si="0"/>
        <v>0</v>
      </c>
      <c r="G29" s="22">
        <v>1</v>
      </c>
      <c r="H29" s="20">
        <v>10</v>
      </c>
      <c r="I29" s="22">
        <v>1</v>
      </c>
      <c r="J29" s="27">
        <v>16.73</v>
      </c>
      <c r="K29" s="27">
        <v>0</v>
      </c>
      <c r="L29" s="27">
        <v>0</v>
      </c>
      <c r="M29" s="27">
        <v>16.73</v>
      </c>
    </row>
    <row r="30" spans="1:13" ht="15" x14ac:dyDescent="0.25">
      <c r="A30" s="16">
        <v>2014</v>
      </c>
      <c r="B30" s="18" t="s">
        <v>25</v>
      </c>
      <c r="C30" s="18" t="s">
        <v>88</v>
      </c>
      <c r="D30" s="14">
        <v>0</v>
      </c>
      <c r="E30" s="14">
        <v>0</v>
      </c>
      <c r="F30" s="14">
        <f t="shared" si="0"/>
        <v>0</v>
      </c>
      <c r="G30" s="22">
        <v>4</v>
      </c>
      <c r="H30" s="20">
        <v>9.9600000000000009</v>
      </c>
      <c r="I30" s="22">
        <v>15</v>
      </c>
      <c r="J30" s="27">
        <v>17.3</v>
      </c>
      <c r="K30" s="27">
        <v>1.85</v>
      </c>
      <c r="L30" s="27">
        <v>0</v>
      </c>
      <c r="M30" s="27">
        <v>19.150000000000002</v>
      </c>
    </row>
    <row r="31" spans="1:13" ht="15" x14ac:dyDescent="0.25">
      <c r="A31" s="16">
        <v>2014</v>
      </c>
      <c r="B31" s="18" t="s">
        <v>25</v>
      </c>
      <c r="C31" s="18" t="s">
        <v>89</v>
      </c>
      <c r="D31" s="14">
        <v>0</v>
      </c>
      <c r="E31" s="14">
        <v>0</v>
      </c>
      <c r="F31" s="14">
        <f t="shared" si="0"/>
        <v>0</v>
      </c>
      <c r="G31" s="22">
        <v>4</v>
      </c>
      <c r="H31" s="20">
        <v>9.9600000000000009</v>
      </c>
      <c r="I31" s="22">
        <v>38</v>
      </c>
      <c r="J31" s="27">
        <v>14.2</v>
      </c>
      <c r="K31" s="27">
        <v>2.09</v>
      </c>
      <c r="L31" s="27">
        <v>0.06</v>
      </c>
      <c r="M31" s="27">
        <v>16.349999999999998</v>
      </c>
    </row>
    <row r="32" spans="1:13" ht="15" x14ac:dyDescent="0.25">
      <c r="A32" s="16">
        <v>2014</v>
      </c>
      <c r="B32" s="18" t="s">
        <v>25</v>
      </c>
      <c r="C32" s="18" t="s">
        <v>90</v>
      </c>
      <c r="D32" s="14">
        <v>0</v>
      </c>
      <c r="E32" s="14">
        <v>0</v>
      </c>
      <c r="F32" s="14">
        <f t="shared" si="0"/>
        <v>0</v>
      </c>
      <c r="G32" s="22">
        <v>15</v>
      </c>
      <c r="H32" s="20">
        <v>13.14</v>
      </c>
      <c r="I32" s="22">
        <v>15</v>
      </c>
      <c r="J32" s="27">
        <v>20.399999999999999</v>
      </c>
      <c r="K32" s="27">
        <v>3.31</v>
      </c>
      <c r="L32" s="27">
        <v>0.37</v>
      </c>
      <c r="M32" s="27">
        <v>24.08</v>
      </c>
    </row>
    <row r="33" spans="1:13" ht="15" x14ac:dyDescent="0.25">
      <c r="A33" s="16">
        <v>2014</v>
      </c>
      <c r="B33" s="18" t="s">
        <v>91</v>
      </c>
      <c r="C33" s="18" t="s">
        <v>92</v>
      </c>
      <c r="D33" s="14">
        <v>0</v>
      </c>
      <c r="E33" s="14">
        <v>0</v>
      </c>
      <c r="F33" s="14">
        <f t="shared" si="0"/>
        <v>0</v>
      </c>
      <c r="G33" s="22">
        <v>2</v>
      </c>
      <c r="H33" s="20">
        <v>19.97</v>
      </c>
      <c r="I33" s="22">
        <v>2</v>
      </c>
      <c r="J33" s="27">
        <v>13.5</v>
      </c>
      <c r="K33" s="27">
        <v>0.5</v>
      </c>
      <c r="L33" s="27">
        <v>1.5</v>
      </c>
      <c r="M33" s="27">
        <v>15.5</v>
      </c>
    </row>
    <row r="34" spans="1:13" ht="15" x14ac:dyDescent="0.25">
      <c r="A34" s="16">
        <v>2014</v>
      </c>
      <c r="B34" s="18" t="s">
        <v>93</v>
      </c>
      <c r="C34" s="18" t="s">
        <v>94</v>
      </c>
      <c r="D34" s="14">
        <v>0</v>
      </c>
      <c r="E34" s="14">
        <v>0</v>
      </c>
      <c r="F34" s="14">
        <f t="shared" si="0"/>
        <v>0</v>
      </c>
      <c r="G34" s="22">
        <v>0</v>
      </c>
      <c r="H34" s="20" t="s">
        <v>27</v>
      </c>
      <c r="I34" s="22">
        <v>0</v>
      </c>
      <c r="J34" s="28" t="s">
        <v>27</v>
      </c>
      <c r="K34" s="28" t="s">
        <v>27</v>
      </c>
      <c r="L34" s="28" t="s">
        <v>27</v>
      </c>
      <c r="M34" s="28" t="s">
        <v>27</v>
      </c>
    </row>
    <row r="35" spans="1:13" ht="15" x14ac:dyDescent="0.25">
      <c r="A35" s="16">
        <v>2014</v>
      </c>
      <c r="B35" s="18" t="s">
        <v>95</v>
      </c>
      <c r="C35" s="18" t="s">
        <v>96</v>
      </c>
      <c r="D35" s="14">
        <v>0</v>
      </c>
      <c r="E35" s="14">
        <v>35326</v>
      </c>
      <c r="F35" s="14">
        <f t="shared" si="0"/>
        <v>35326</v>
      </c>
      <c r="G35" s="22">
        <v>7</v>
      </c>
      <c r="H35" s="20">
        <v>11</v>
      </c>
      <c r="I35" s="22">
        <v>8</v>
      </c>
      <c r="J35" s="27">
        <v>21.69</v>
      </c>
      <c r="K35" s="27">
        <v>1.44</v>
      </c>
      <c r="L35" s="27">
        <v>0.87</v>
      </c>
      <c r="M35" s="27">
        <v>24.000000000000004</v>
      </c>
    </row>
    <row r="36" spans="1:13" ht="15" x14ac:dyDescent="0.25">
      <c r="A36" s="16">
        <v>2014</v>
      </c>
      <c r="B36" s="18" t="s">
        <v>97</v>
      </c>
      <c r="C36" s="18" t="s">
        <v>98</v>
      </c>
      <c r="D36" s="14">
        <v>0</v>
      </c>
      <c r="E36" s="14">
        <v>2608411</v>
      </c>
      <c r="F36" s="14">
        <f t="shared" si="0"/>
        <v>2608411</v>
      </c>
      <c r="G36" s="22">
        <v>25</v>
      </c>
      <c r="H36" s="20">
        <v>10</v>
      </c>
      <c r="I36" s="22">
        <v>38</v>
      </c>
      <c r="J36" s="27">
        <v>28.86</v>
      </c>
      <c r="K36" s="27">
        <v>1.8</v>
      </c>
      <c r="L36" s="27">
        <v>1.2</v>
      </c>
      <c r="M36" s="27">
        <v>31.86</v>
      </c>
    </row>
    <row r="37" spans="1:13" ht="15" x14ac:dyDescent="0.25">
      <c r="A37" s="16">
        <v>2014</v>
      </c>
      <c r="B37" s="18" t="s">
        <v>38</v>
      </c>
      <c r="C37" s="18" t="s">
        <v>99</v>
      </c>
      <c r="D37" s="14">
        <v>0</v>
      </c>
      <c r="E37" s="14">
        <v>658235</v>
      </c>
      <c r="F37" s="14">
        <f t="shared" si="0"/>
        <v>658235</v>
      </c>
      <c r="G37" s="22">
        <v>10</v>
      </c>
      <c r="H37" s="20">
        <v>10</v>
      </c>
      <c r="I37" s="22">
        <v>10</v>
      </c>
      <c r="J37" s="27">
        <v>16.45</v>
      </c>
      <c r="K37" s="27">
        <v>0</v>
      </c>
      <c r="L37" s="27">
        <v>0</v>
      </c>
      <c r="M37" s="27">
        <v>16.45</v>
      </c>
    </row>
    <row r="38" spans="1:13" ht="15" x14ac:dyDescent="0.25">
      <c r="A38" s="16">
        <v>2014</v>
      </c>
      <c r="B38" s="18" t="s">
        <v>100</v>
      </c>
      <c r="C38" s="18" t="s">
        <v>101</v>
      </c>
      <c r="D38" s="14">
        <v>0</v>
      </c>
      <c r="E38" s="14">
        <v>0</v>
      </c>
      <c r="F38" s="14">
        <f t="shared" si="0"/>
        <v>0</v>
      </c>
      <c r="G38" s="22">
        <v>30</v>
      </c>
      <c r="H38" s="20">
        <v>10</v>
      </c>
      <c r="I38" s="22">
        <v>37</v>
      </c>
      <c r="J38" s="27">
        <v>20.440000000000001</v>
      </c>
      <c r="K38" s="27">
        <v>0</v>
      </c>
      <c r="L38" s="27">
        <v>0</v>
      </c>
      <c r="M38" s="27">
        <v>20.440000000000001</v>
      </c>
    </row>
    <row r="39" spans="1:13" ht="15" x14ac:dyDescent="0.25">
      <c r="A39" s="16">
        <v>2014</v>
      </c>
      <c r="B39" s="18" t="s">
        <v>39</v>
      </c>
      <c r="C39" s="18" t="s">
        <v>102</v>
      </c>
      <c r="D39" s="14">
        <v>0</v>
      </c>
      <c r="E39" s="14">
        <v>110000</v>
      </c>
      <c r="F39" s="14">
        <f t="shared" si="0"/>
        <v>110000</v>
      </c>
      <c r="G39" s="22">
        <v>4</v>
      </c>
      <c r="H39" s="20">
        <v>15</v>
      </c>
      <c r="I39" s="22">
        <v>5</v>
      </c>
      <c r="J39" s="27">
        <v>19.93</v>
      </c>
      <c r="K39" s="27">
        <v>3.75</v>
      </c>
      <c r="L39" s="27">
        <v>3.37</v>
      </c>
      <c r="M39" s="27">
        <v>27.05</v>
      </c>
    </row>
    <row r="40" spans="1:13" ht="15" x14ac:dyDescent="0.25">
      <c r="A40" s="16">
        <v>2014</v>
      </c>
      <c r="B40" s="18" t="s">
        <v>103</v>
      </c>
      <c r="C40" s="18" t="s">
        <v>104</v>
      </c>
      <c r="D40" s="14">
        <v>0</v>
      </c>
      <c r="E40" s="14">
        <v>3473793</v>
      </c>
      <c r="F40" s="14">
        <f t="shared" si="0"/>
        <v>3473793</v>
      </c>
      <c r="G40" s="22">
        <v>10</v>
      </c>
      <c r="H40" s="20">
        <v>10</v>
      </c>
      <c r="I40" s="22">
        <v>122</v>
      </c>
      <c r="J40" s="27">
        <v>15.37</v>
      </c>
      <c r="K40" s="27">
        <v>3.5</v>
      </c>
      <c r="L40" s="27">
        <v>3</v>
      </c>
      <c r="M40" s="27">
        <v>21.869999999999997</v>
      </c>
    </row>
    <row r="41" spans="1:13" ht="15" x14ac:dyDescent="0.25">
      <c r="A41" s="16">
        <v>2014</v>
      </c>
      <c r="B41" s="18" t="s">
        <v>105</v>
      </c>
      <c r="C41" s="18" t="s">
        <v>106</v>
      </c>
      <c r="D41" s="14">
        <v>0</v>
      </c>
      <c r="E41" s="14">
        <v>6540014</v>
      </c>
      <c r="F41" s="14">
        <f t="shared" si="0"/>
        <v>6540014</v>
      </c>
      <c r="G41" s="22">
        <v>67</v>
      </c>
      <c r="H41" s="20">
        <v>15.75</v>
      </c>
      <c r="I41" s="22">
        <v>78</v>
      </c>
      <c r="J41" s="27">
        <v>18.14</v>
      </c>
      <c r="K41" s="27">
        <v>6.7</v>
      </c>
      <c r="L41" s="27">
        <v>4.4000000000000004</v>
      </c>
      <c r="M41" s="27">
        <v>29.240000000000002</v>
      </c>
    </row>
    <row r="42" spans="1:13" ht="15" x14ac:dyDescent="0.25">
      <c r="A42" s="16">
        <v>2014</v>
      </c>
      <c r="B42" s="18" t="s">
        <v>105</v>
      </c>
      <c r="C42" s="18" t="s">
        <v>107</v>
      </c>
      <c r="D42" s="14">
        <v>0</v>
      </c>
      <c r="E42" s="14">
        <v>1398106</v>
      </c>
      <c r="F42" s="14">
        <f t="shared" si="0"/>
        <v>1398106</v>
      </c>
      <c r="G42" s="22">
        <v>15</v>
      </c>
      <c r="H42" s="20">
        <v>24.05</v>
      </c>
      <c r="I42" s="22">
        <v>31</v>
      </c>
      <c r="J42" s="27">
        <v>34.5</v>
      </c>
      <c r="K42" s="27">
        <v>6.7</v>
      </c>
      <c r="L42" s="27">
        <v>7.21</v>
      </c>
      <c r="M42" s="27">
        <v>48.410000000000004</v>
      </c>
    </row>
    <row r="43" spans="1:13" ht="15" x14ac:dyDescent="0.25">
      <c r="A43" s="16">
        <v>2014</v>
      </c>
      <c r="B43" s="18" t="s">
        <v>105</v>
      </c>
      <c r="C43" s="18" t="s">
        <v>108</v>
      </c>
      <c r="D43" s="14">
        <v>0</v>
      </c>
      <c r="E43" s="14">
        <v>107375</v>
      </c>
      <c r="F43" s="14">
        <f t="shared" si="0"/>
        <v>107375</v>
      </c>
      <c r="G43" s="22">
        <v>16</v>
      </c>
      <c r="H43" s="20">
        <v>27</v>
      </c>
      <c r="I43" s="22">
        <v>41</v>
      </c>
      <c r="J43" s="27">
        <v>22.21</v>
      </c>
      <c r="K43" s="27">
        <v>9.32</v>
      </c>
      <c r="L43" s="27">
        <v>6.69</v>
      </c>
      <c r="M43" s="27">
        <v>38.22</v>
      </c>
    </row>
    <row r="44" spans="1:13" ht="15" x14ac:dyDescent="0.25">
      <c r="A44" s="16">
        <v>2014</v>
      </c>
      <c r="B44" s="18" t="s">
        <v>109</v>
      </c>
      <c r="C44" s="18" t="s">
        <v>110</v>
      </c>
      <c r="D44" s="14">
        <v>0</v>
      </c>
      <c r="E44" s="14">
        <v>122000</v>
      </c>
      <c r="F44" s="14">
        <f t="shared" si="0"/>
        <v>122000</v>
      </c>
      <c r="G44" s="22">
        <v>2</v>
      </c>
      <c r="H44" s="20">
        <v>10</v>
      </c>
      <c r="I44" s="22">
        <v>6</v>
      </c>
      <c r="J44" s="27">
        <v>15.58</v>
      </c>
      <c r="K44" s="27">
        <v>0.95</v>
      </c>
      <c r="L44" s="27">
        <v>1.28</v>
      </c>
      <c r="M44" s="27">
        <v>17.810000000000002</v>
      </c>
    </row>
    <row r="45" spans="1:13" ht="15" x14ac:dyDescent="0.25">
      <c r="A45" s="16">
        <v>2014</v>
      </c>
      <c r="B45" s="18" t="s">
        <v>111</v>
      </c>
      <c r="C45" s="18" t="s">
        <v>112</v>
      </c>
      <c r="D45" s="14">
        <v>0</v>
      </c>
      <c r="E45" s="14">
        <v>258260</v>
      </c>
      <c r="F45" s="14">
        <f t="shared" si="0"/>
        <v>258260</v>
      </c>
      <c r="G45" s="22">
        <v>4</v>
      </c>
      <c r="H45" s="20">
        <v>10</v>
      </c>
      <c r="I45" s="22">
        <v>10</v>
      </c>
      <c r="J45" s="27">
        <v>20.66</v>
      </c>
      <c r="K45" s="27">
        <v>6.44</v>
      </c>
      <c r="L45" s="27">
        <v>0.23</v>
      </c>
      <c r="M45" s="27">
        <v>27.330000000000002</v>
      </c>
    </row>
    <row r="46" spans="1:13" ht="15" x14ac:dyDescent="0.25">
      <c r="A46" s="16">
        <v>2014</v>
      </c>
      <c r="B46" s="18" t="s">
        <v>113</v>
      </c>
      <c r="C46" s="18" t="s">
        <v>114</v>
      </c>
      <c r="D46" s="14">
        <v>0</v>
      </c>
      <c r="E46" s="14">
        <v>102102</v>
      </c>
      <c r="F46" s="14">
        <f t="shared" si="0"/>
        <v>102102</v>
      </c>
      <c r="G46" s="22">
        <v>0</v>
      </c>
      <c r="H46" s="22" t="s">
        <v>27</v>
      </c>
      <c r="I46" s="22">
        <v>0</v>
      </c>
      <c r="J46" s="28" t="s">
        <v>27</v>
      </c>
      <c r="K46" s="28" t="s">
        <v>27</v>
      </c>
      <c r="L46" s="28" t="s">
        <v>27</v>
      </c>
      <c r="M46" s="28" t="s">
        <v>27</v>
      </c>
    </row>
    <row r="47" spans="1:13" ht="15" x14ac:dyDescent="0.25">
      <c r="A47" s="16">
        <v>2014</v>
      </c>
      <c r="B47" s="18" t="s">
        <v>115</v>
      </c>
      <c r="C47" s="18" t="s">
        <v>116</v>
      </c>
      <c r="D47" s="14">
        <v>0</v>
      </c>
      <c r="E47" s="14">
        <v>185362</v>
      </c>
      <c r="F47" s="14">
        <f t="shared" si="0"/>
        <v>185362</v>
      </c>
      <c r="G47" s="22">
        <v>5</v>
      </c>
      <c r="H47" s="20">
        <v>9.73</v>
      </c>
      <c r="I47" s="22">
        <v>14</v>
      </c>
      <c r="J47" s="27">
        <v>14.28</v>
      </c>
      <c r="K47" s="27">
        <v>0</v>
      </c>
      <c r="L47" s="27">
        <v>1.67</v>
      </c>
      <c r="M47" s="27">
        <v>15.95</v>
      </c>
    </row>
    <row r="48" spans="1:13" ht="15" x14ac:dyDescent="0.25">
      <c r="A48" s="16">
        <v>2014</v>
      </c>
      <c r="B48" s="18" t="s">
        <v>115</v>
      </c>
      <c r="C48" s="18" t="s">
        <v>117</v>
      </c>
      <c r="D48" s="14">
        <v>0</v>
      </c>
      <c r="E48" s="14">
        <v>0</v>
      </c>
      <c r="F48" s="14">
        <f t="shared" si="0"/>
        <v>0</v>
      </c>
      <c r="G48" s="22">
        <v>2</v>
      </c>
      <c r="H48" s="20">
        <v>9.73</v>
      </c>
      <c r="I48" s="22">
        <v>4</v>
      </c>
      <c r="J48" s="27">
        <v>15</v>
      </c>
      <c r="K48" s="27">
        <v>0.55000000000000004</v>
      </c>
      <c r="L48" s="27">
        <v>0.08</v>
      </c>
      <c r="M48" s="27">
        <v>15.63</v>
      </c>
    </row>
    <row r="49" spans="1:13" ht="15" x14ac:dyDescent="0.25">
      <c r="A49" s="16">
        <v>2014</v>
      </c>
      <c r="B49" s="18" t="s">
        <v>118</v>
      </c>
      <c r="C49" s="18" t="s">
        <v>119</v>
      </c>
      <c r="D49" s="14">
        <v>0</v>
      </c>
      <c r="E49" s="14">
        <v>129374</v>
      </c>
      <c r="F49" s="14">
        <f t="shared" si="0"/>
        <v>129374</v>
      </c>
      <c r="G49" s="22">
        <v>2</v>
      </c>
      <c r="H49" s="20">
        <v>12.5</v>
      </c>
      <c r="I49" s="22">
        <v>3</v>
      </c>
      <c r="J49" s="27">
        <v>19.600000000000001</v>
      </c>
      <c r="K49" s="27">
        <v>4.8</v>
      </c>
      <c r="L49" s="27">
        <v>3.52</v>
      </c>
      <c r="M49" s="27">
        <v>27.92</v>
      </c>
    </row>
    <row r="50" spans="1:13" ht="15" x14ac:dyDescent="0.25">
      <c r="A50" s="16">
        <v>2014</v>
      </c>
      <c r="B50" s="18" t="s">
        <v>32</v>
      </c>
      <c r="C50" s="18" t="s">
        <v>120</v>
      </c>
      <c r="D50" s="14">
        <v>246657</v>
      </c>
      <c r="E50" s="14">
        <v>200069</v>
      </c>
      <c r="F50" s="14">
        <f t="shared" si="0"/>
        <v>446726</v>
      </c>
      <c r="G50" s="22">
        <v>12</v>
      </c>
      <c r="H50" s="20">
        <v>11</v>
      </c>
      <c r="I50" s="22">
        <v>53</v>
      </c>
      <c r="J50" s="27">
        <v>15.61</v>
      </c>
      <c r="K50" s="27">
        <v>0</v>
      </c>
      <c r="L50" s="27">
        <v>0.99</v>
      </c>
      <c r="M50" s="27">
        <v>16.599999999999998</v>
      </c>
    </row>
    <row r="51" spans="1:13" ht="15" x14ac:dyDescent="0.25">
      <c r="A51" s="16">
        <v>2014</v>
      </c>
      <c r="B51" s="18" t="s">
        <v>32</v>
      </c>
      <c r="C51" s="18" t="s">
        <v>121</v>
      </c>
      <c r="D51" s="14">
        <v>22369</v>
      </c>
      <c r="E51" s="14">
        <v>65167</v>
      </c>
      <c r="F51" s="14">
        <f t="shared" si="0"/>
        <v>87536</v>
      </c>
      <c r="G51" s="22">
        <v>3</v>
      </c>
      <c r="H51" s="20">
        <v>11</v>
      </c>
      <c r="I51" s="22">
        <v>3</v>
      </c>
      <c r="J51" s="27">
        <v>28.31</v>
      </c>
      <c r="K51" s="27">
        <v>5.75</v>
      </c>
      <c r="L51" s="27">
        <v>5.6</v>
      </c>
      <c r="M51" s="27">
        <v>39.660000000000004</v>
      </c>
    </row>
    <row r="52" spans="1:13" ht="15" x14ac:dyDescent="0.25">
      <c r="A52" s="16">
        <v>2014</v>
      </c>
      <c r="B52" s="18" t="s">
        <v>40</v>
      </c>
      <c r="C52" s="18" t="s">
        <v>122</v>
      </c>
      <c r="D52" s="14">
        <v>0</v>
      </c>
      <c r="E52" s="14">
        <v>0</v>
      </c>
      <c r="F52" s="14">
        <f t="shared" si="0"/>
        <v>0</v>
      </c>
      <c r="G52" s="22">
        <v>1</v>
      </c>
      <c r="H52" s="20">
        <v>12</v>
      </c>
      <c r="I52" s="22">
        <v>6</v>
      </c>
      <c r="J52" s="27">
        <v>17.48</v>
      </c>
      <c r="K52" s="27">
        <v>1.88</v>
      </c>
      <c r="L52" s="27">
        <v>0.25</v>
      </c>
      <c r="M52" s="27">
        <v>19.61</v>
      </c>
    </row>
    <row r="53" spans="1:13" ht="15" x14ac:dyDescent="0.25">
      <c r="A53" s="16">
        <v>2014</v>
      </c>
      <c r="B53" s="18" t="s">
        <v>40</v>
      </c>
      <c r="C53" s="18" t="s">
        <v>123</v>
      </c>
      <c r="D53" s="14">
        <v>0</v>
      </c>
      <c r="E53" s="14">
        <v>0</v>
      </c>
      <c r="F53" s="14">
        <f t="shared" si="0"/>
        <v>0</v>
      </c>
      <c r="G53" s="22">
        <v>10</v>
      </c>
      <c r="H53" s="20">
        <v>12</v>
      </c>
      <c r="I53" s="22">
        <v>10</v>
      </c>
      <c r="J53" s="27">
        <v>9.66</v>
      </c>
      <c r="K53" s="27">
        <v>2.71</v>
      </c>
      <c r="L53" s="27">
        <v>0</v>
      </c>
      <c r="M53" s="27">
        <v>12.370000000000001</v>
      </c>
    </row>
    <row r="54" spans="1:13" ht="15" x14ac:dyDescent="0.25">
      <c r="A54" s="16">
        <v>2014</v>
      </c>
      <c r="B54" s="18" t="s">
        <v>124</v>
      </c>
      <c r="C54" s="18" t="s">
        <v>125</v>
      </c>
      <c r="D54" s="14">
        <v>0</v>
      </c>
      <c r="E54" s="14">
        <v>0</v>
      </c>
      <c r="F54" s="14">
        <f t="shared" si="0"/>
        <v>0</v>
      </c>
      <c r="G54" s="22">
        <v>5</v>
      </c>
      <c r="H54" s="20">
        <v>12</v>
      </c>
      <c r="I54" s="22">
        <v>5</v>
      </c>
      <c r="J54" s="27">
        <v>19.399999999999999</v>
      </c>
      <c r="K54" s="27">
        <v>1</v>
      </c>
      <c r="L54" s="27">
        <v>0</v>
      </c>
      <c r="M54" s="27">
        <v>20.399999999999999</v>
      </c>
    </row>
    <row r="55" spans="1:13" ht="15" x14ac:dyDescent="0.25">
      <c r="A55" s="16">
        <v>2014</v>
      </c>
      <c r="B55" s="18" t="s">
        <v>126</v>
      </c>
      <c r="C55" s="18" t="s">
        <v>127</v>
      </c>
      <c r="D55" s="14">
        <v>10000</v>
      </c>
      <c r="E55" s="14">
        <v>55000</v>
      </c>
      <c r="F55" s="14">
        <f t="shared" si="0"/>
        <v>65000</v>
      </c>
      <c r="G55" s="22">
        <v>3</v>
      </c>
      <c r="H55" s="20">
        <v>9.73</v>
      </c>
      <c r="I55" s="22">
        <v>13</v>
      </c>
      <c r="J55" s="27">
        <v>11.83</v>
      </c>
      <c r="K55" s="27">
        <v>0.24</v>
      </c>
      <c r="L55" s="27">
        <v>0</v>
      </c>
      <c r="M55" s="27">
        <v>12.07</v>
      </c>
    </row>
    <row r="56" spans="1:13" ht="15" x14ac:dyDescent="0.25">
      <c r="A56" s="16">
        <v>2014</v>
      </c>
      <c r="B56" s="18" t="s">
        <v>128</v>
      </c>
      <c r="C56" s="18" t="s">
        <v>129</v>
      </c>
      <c r="D56" s="14">
        <v>0</v>
      </c>
      <c r="E56" s="14">
        <v>0</v>
      </c>
      <c r="F56" s="14">
        <f t="shared" si="0"/>
        <v>0</v>
      </c>
      <c r="G56" s="22">
        <v>2</v>
      </c>
      <c r="H56" s="20">
        <v>14</v>
      </c>
      <c r="I56" s="22">
        <v>10</v>
      </c>
      <c r="J56" s="27">
        <v>14.17</v>
      </c>
      <c r="K56" s="27">
        <v>0.94</v>
      </c>
      <c r="L56" s="27">
        <v>0.27</v>
      </c>
      <c r="M56" s="27">
        <v>15.379999999999999</v>
      </c>
    </row>
    <row r="57" spans="1:13" ht="15" x14ac:dyDescent="0.25">
      <c r="A57" s="16">
        <v>2014</v>
      </c>
      <c r="B57" s="18" t="s">
        <v>34</v>
      </c>
      <c r="C57" s="18" t="s">
        <v>130</v>
      </c>
      <c r="D57" s="14">
        <v>260431</v>
      </c>
      <c r="E57" s="14">
        <v>789683</v>
      </c>
      <c r="F57" s="14">
        <f t="shared" si="0"/>
        <v>1050114</v>
      </c>
      <c r="G57" s="22">
        <v>200</v>
      </c>
      <c r="H57" s="20">
        <v>11.25</v>
      </c>
      <c r="I57" s="22">
        <v>274</v>
      </c>
      <c r="J57" s="27">
        <v>13.88</v>
      </c>
      <c r="K57" s="27">
        <v>1.74</v>
      </c>
      <c r="L57" s="27">
        <v>2.68</v>
      </c>
      <c r="M57" s="27">
        <v>18.3</v>
      </c>
    </row>
    <row r="58" spans="1:13" ht="15" x14ac:dyDescent="0.25">
      <c r="A58" s="16">
        <v>2014</v>
      </c>
      <c r="B58" s="18" t="s">
        <v>34</v>
      </c>
      <c r="C58" s="18" t="s">
        <v>131</v>
      </c>
      <c r="D58" s="14">
        <v>0</v>
      </c>
      <c r="E58" s="14">
        <v>50000</v>
      </c>
      <c r="F58" s="14">
        <f t="shared" si="0"/>
        <v>50000</v>
      </c>
      <c r="G58" s="22">
        <v>0</v>
      </c>
      <c r="H58" s="20" t="s">
        <v>27</v>
      </c>
      <c r="I58" s="22">
        <v>17</v>
      </c>
      <c r="J58" s="27">
        <v>14.38</v>
      </c>
      <c r="K58" s="27">
        <v>1.8</v>
      </c>
      <c r="L58" s="27">
        <v>0.23</v>
      </c>
      <c r="M58" s="27">
        <v>16.41</v>
      </c>
    </row>
    <row r="59" spans="1:13" ht="15" x14ac:dyDescent="0.25">
      <c r="A59" s="16">
        <v>2014</v>
      </c>
      <c r="B59" s="18" t="s">
        <v>41</v>
      </c>
      <c r="C59" s="18" t="s">
        <v>132</v>
      </c>
      <c r="D59" s="14">
        <v>0</v>
      </c>
      <c r="E59" s="14">
        <v>16000</v>
      </c>
      <c r="F59" s="14">
        <f t="shared" si="0"/>
        <v>16000</v>
      </c>
      <c r="G59" s="22">
        <v>9</v>
      </c>
      <c r="H59" s="20">
        <v>11.89</v>
      </c>
      <c r="I59" s="22">
        <v>15</v>
      </c>
      <c r="J59" s="27">
        <v>14.12</v>
      </c>
      <c r="K59" s="27">
        <v>0.78</v>
      </c>
      <c r="L59" s="27">
        <v>0</v>
      </c>
      <c r="M59" s="27">
        <v>14.899999999999999</v>
      </c>
    </row>
    <row r="60" spans="1:13" ht="15" x14ac:dyDescent="0.25">
      <c r="A60" s="16">
        <v>2014</v>
      </c>
      <c r="B60" s="18" t="s">
        <v>133</v>
      </c>
      <c r="C60" s="18" t="s">
        <v>134</v>
      </c>
      <c r="D60" s="14">
        <v>0</v>
      </c>
      <c r="E60" s="14">
        <v>0</v>
      </c>
      <c r="F60" s="14">
        <f t="shared" si="0"/>
        <v>0</v>
      </c>
      <c r="G60" s="22">
        <v>1</v>
      </c>
      <c r="H60" s="20">
        <v>12.45</v>
      </c>
      <c r="I60" s="22">
        <v>1</v>
      </c>
      <c r="J60" s="27">
        <v>15.75</v>
      </c>
      <c r="K60" s="27">
        <v>2.93</v>
      </c>
      <c r="L60" s="27">
        <v>0.06</v>
      </c>
      <c r="M60" s="27">
        <v>18.739999999999998</v>
      </c>
    </row>
    <row r="61" spans="1:13" ht="15" x14ac:dyDescent="0.25">
      <c r="A61" s="16">
        <v>2014</v>
      </c>
      <c r="B61" s="18" t="s">
        <v>33</v>
      </c>
      <c r="C61" s="18" t="s">
        <v>135</v>
      </c>
      <c r="D61" s="14">
        <v>0</v>
      </c>
      <c r="E61" s="14">
        <v>0</v>
      </c>
      <c r="F61" s="14">
        <f t="shared" si="0"/>
        <v>0</v>
      </c>
      <c r="G61" s="22">
        <v>15</v>
      </c>
      <c r="H61" s="20">
        <v>8.57</v>
      </c>
      <c r="I61" s="22">
        <v>0</v>
      </c>
      <c r="J61" s="28" t="s">
        <v>27</v>
      </c>
      <c r="K61" s="28" t="s">
        <v>27</v>
      </c>
      <c r="L61" s="28" t="s">
        <v>27</v>
      </c>
      <c r="M61" s="28" t="s">
        <v>27</v>
      </c>
    </row>
    <row r="62" spans="1:13" ht="15" x14ac:dyDescent="0.25">
      <c r="A62" s="16">
        <v>2014</v>
      </c>
      <c r="B62" s="18" t="s">
        <v>33</v>
      </c>
      <c r="C62" s="18" t="s">
        <v>136</v>
      </c>
      <c r="D62" s="14">
        <v>998000</v>
      </c>
      <c r="E62" s="14">
        <v>0</v>
      </c>
      <c r="F62" s="14">
        <f t="shared" si="0"/>
        <v>998000</v>
      </c>
      <c r="G62" s="22">
        <v>2</v>
      </c>
      <c r="H62" s="20">
        <v>9.73</v>
      </c>
      <c r="I62" s="22">
        <v>6</v>
      </c>
      <c r="J62" s="27">
        <v>20.7</v>
      </c>
      <c r="K62" s="27">
        <v>1.36</v>
      </c>
      <c r="L62" s="27">
        <v>1.76</v>
      </c>
      <c r="M62" s="27">
        <v>23.82</v>
      </c>
    </row>
    <row r="63" spans="1:13" ht="15" x14ac:dyDescent="0.25">
      <c r="A63" s="16">
        <v>2014</v>
      </c>
      <c r="B63" s="18" t="s">
        <v>42</v>
      </c>
      <c r="C63" s="18" t="s">
        <v>137</v>
      </c>
      <c r="D63" s="14">
        <v>527</v>
      </c>
      <c r="E63" s="14">
        <v>122930</v>
      </c>
      <c r="F63" s="14">
        <f t="shared" si="0"/>
        <v>123457</v>
      </c>
      <c r="G63" s="22">
        <v>1</v>
      </c>
      <c r="H63" s="20">
        <v>12</v>
      </c>
      <c r="I63" s="22">
        <v>3</v>
      </c>
      <c r="J63" s="27">
        <v>29.38</v>
      </c>
      <c r="K63" s="27">
        <v>2.62</v>
      </c>
      <c r="L63" s="27">
        <v>9.84</v>
      </c>
      <c r="M63" s="27">
        <v>41.84</v>
      </c>
    </row>
    <row r="64" spans="1:13" ht="15" x14ac:dyDescent="0.25">
      <c r="A64" s="16">
        <v>2014</v>
      </c>
      <c r="B64" s="18" t="s">
        <v>42</v>
      </c>
      <c r="C64" s="18" t="s">
        <v>138</v>
      </c>
      <c r="D64" s="14">
        <v>0</v>
      </c>
      <c r="E64" s="14">
        <v>119880</v>
      </c>
      <c r="F64" s="14">
        <f t="shared" si="0"/>
        <v>119880</v>
      </c>
      <c r="G64" s="22">
        <v>4</v>
      </c>
      <c r="H64" s="20">
        <v>10.5</v>
      </c>
      <c r="I64" s="22">
        <v>67</v>
      </c>
      <c r="J64" s="27">
        <v>15.46</v>
      </c>
      <c r="K64" s="27">
        <v>2.2200000000000002</v>
      </c>
      <c r="L64" s="27">
        <v>0.77</v>
      </c>
      <c r="M64" s="27">
        <v>18.45</v>
      </c>
    </row>
    <row r="65" spans="1:13" ht="15" x14ac:dyDescent="0.25">
      <c r="A65" s="16">
        <v>2014</v>
      </c>
      <c r="B65" s="18" t="s">
        <v>42</v>
      </c>
      <c r="C65" s="18" t="s">
        <v>139</v>
      </c>
      <c r="D65" s="14">
        <v>9700</v>
      </c>
      <c r="E65" s="14">
        <v>466474</v>
      </c>
      <c r="F65" s="14">
        <f t="shared" si="0"/>
        <v>476174</v>
      </c>
      <c r="G65" s="22">
        <v>30</v>
      </c>
      <c r="H65" s="20">
        <v>10.5</v>
      </c>
      <c r="I65" s="22">
        <v>120</v>
      </c>
      <c r="J65" s="27">
        <v>27.03</v>
      </c>
      <c r="K65" s="27">
        <v>3.11</v>
      </c>
      <c r="L65" s="27">
        <v>2.57</v>
      </c>
      <c r="M65" s="27">
        <v>32.71</v>
      </c>
    </row>
    <row r="66" spans="1:13" ht="15" x14ac:dyDescent="0.25">
      <c r="A66" s="16">
        <v>2014</v>
      </c>
      <c r="B66" s="18" t="s">
        <v>43</v>
      </c>
      <c r="C66" s="18" t="s">
        <v>140</v>
      </c>
      <c r="D66" s="14">
        <v>0</v>
      </c>
      <c r="E66" s="14">
        <v>0</v>
      </c>
      <c r="F66" s="14">
        <f t="shared" si="0"/>
        <v>0</v>
      </c>
      <c r="G66" s="22">
        <v>22</v>
      </c>
      <c r="H66" s="20">
        <v>9.9700000000000006</v>
      </c>
      <c r="I66" s="22">
        <v>494</v>
      </c>
      <c r="J66" s="27">
        <v>12.5</v>
      </c>
      <c r="K66" s="27">
        <v>2.4</v>
      </c>
      <c r="L66" s="27">
        <v>2.5</v>
      </c>
      <c r="M66" s="27">
        <v>17.399999999999999</v>
      </c>
    </row>
    <row r="67" spans="1:13" ht="15" x14ac:dyDescent="0.25">
      <c r="A67" s="16">
        <v>2014</v>
      </c>
      <c r="B67" s="18" t="s">
        <v>26</v>
      </c>
      <c r="C67" s="18" t="s">
        <v>141</v>
      </c>
      <c r="D67" s="14">
        <v>6960</v>
      </c>
      <c r="E67" s="14">
        <v>26580</v>
      </c>
      <c r="F67" s="14">
        <f t="shared" ref="F67:F84" si="1">SUM(D67:E67)</f>
        <v>33540</v>
      </c>
      <c r="G67" s="22">
        <v>2</v>
      </c>
      <c r="H67" s="20">
        <v>12.45</v>
      </c>
      <c r="I67" s="22">
        <v>20</v>
      </c>
      <c r="J67" s="27">
        <v>26.38</v>
      </c>
      <c r="K67" s="27">
        <v>1.67</v>
      </c>
      <c r="L67" s="27">
        <v>0.98</v>
      </c>
      <c r="M67" s="27">
        <v>29.029999999999998</v>
      </c>
    </row>
    <row r="68" spans="1:13" ht="15" x14ac:dyDescent="0.25">
      <c r="A68" s="16">
        <v>2014</v>
      </c>
      <c r="B68" s="18" t="s">
        <v>142</v>
      </c>
      <c r="C68" s="18" t="s">
        <v>143</v>
      </c>
      <c r="D68" s="14">
        <v>14976</v>
      </c>
      <c r="E68" s="14">
        <v>22074</v>
      </c>
      <c r="F68" s="14">
        <f t="shared" si="1"/>
        <v>37050</v>
      </c>
      <c r="G68" s="22">
        <v>1</v>
      </c>
      <c r="H68" s="20">
        <v>15</v>
      </c>
      <c r="I68" s="22">
        <v>14</v>
      </c>
      <c r="J68" s="27">
        <v>24.48</v>
      </c>
      <c r="K68" s="27">
        <v>5.38</v>
      </c>
      <c r="L68" s="27">
        <v>0.43</v>
      </c>
      <c r="M68" s="27">
        <v>30.29</v>
      </c>
    </row>
    <row r="69" spans="1:13" ht="15" x14ac:dyDescent="0.25">
      <c r="A69" s="16">
        <v>2014</v>
      </c>
      <c r="B69" s="18" t="s">
        <v>28</v>
      </c>
      <c r="C69" s="18" t="s">
        <v>144</v>
      </c>
      <c r="D69" s="14">
        <v>0</v>
      </c>
      <c r="E69" s="14">
        <v>140070</v>
      </c>
      <c r="F69" s="14">
        <f t="shared" si="1"/>
        <v>140070</v>
      </c>
      <c r="G69" s="22">
        <v>10</v>
      </c>
      <c r="H69" s="20">
        <v>9.73</v>
      </c>
      <c r="I69" s="22">
        <v>11</v>
      </c>
      <c r="J69" s="27">
        <v>16.489999999999998</v>
      </c>
      <c r="K69" s="27">
        <v>1.93</v>
      </c>
      <c r="L69" s="27">
        <v>1.1200000000000001</v>
      </c>
      <c r="M69" s="27">
        <v>19.54</v>
      </c>
    </row>
    <row r="70" spans="1:13" ht="15" x14ac:dyDescent="0.25">
      <c r="A70" s="16">
        <v>2014</v>
      </c>
      <c r="B70" s="18" t="s">
        <v>45</v>
      </c>
      <c r="C70" s="18" t="s">
        <v>145</v>
      </c>
      <c r="D70" s="14">
        <v>0</v>
      </c>
      <c r="E70" s="14">
        <v>101510</v>
      </c>
      <c r="F70" s="14">
        <f t="shared" si="1"/>
        <v>101510</v>
      </c>
      <c r="G70" s="22">
        <v>0</v>
      </c>
      <c r="H70" s="20" t="s">
        <v>27</v>
      </c>
      <c r="I70" s="22">
        <v>0</v>
      </c>
      <c r="J70" s="28" t="s">
        <v>27</v>
      </c>
      <c r="K70" s="28" t="s">
        <v>27</v>
      </c>
      <c r="L70" s="28" t="s">
        <v>27</v>
      </c>
      <c r="M70" s="28" t="s">
        <v>27</v>
      </c>
    </row>
    <row r="71" spans="1:13" ht="15" x14ac:dyDescent="0.25">
      <c r="A71" s="16">
        <v>2014</v>
      </c>
      <c r="B71" s="18" t="s">
        <v>146</v>
      </c>
      <c r="C71" s="18" t="s">
        <v>147</v>
      </c>
      <c r="D71" s="14">
        <v>0</v>
      </c>
      <c r="E71" s="14">
        <v>0</v>
      </c>
      <c r="F71" s="14">
        <f t="shared" si="1"/>
        <v>0</v>
      </c>
      <c r="G71" s="22">
        <v>24</v>
      </c>
      <c r="H71" s="20">
        <v>11</v>
      </c>
      <c r="I71" s="22">
        <v>67</v>
      </c>
      <c r="J71" s="27">
        <v>9.65</v>
      </c>
      <c r="K71" s="27">
        <v>0.8</v>
      </c>
      <c r="L71" s="27">
        <v>0.22</v>
      </c>
      <c r="M71" s="27">
        <v>10.670000000000002</v>
      </c>
    </row>
    <row r="72" spans="1:13" ht="15" x14ac:dyDescent="0.25">
      <c r="A72" s="16">
        <v>2014</v>
      </c>
      <c r="B72" s="18" t="s">
        <v>146</v>
      </c>
      <c r="C72" s="18" t="s">
        <v>148</v>
      </c>
      <c r="D72" s="14">
        <v>14517</v>
      </c>
      <c r="E72" s="14">
        <v>15609</v>
      </c>
      <c r="F72" s="14">
        <f t="shared" si="1"/>
        <v>30126</v>
      </c>
      <c r="G72" s="22">
        <v>24</v>
      </c>
      <c r="H72" s="20">
        <v>12</v>
      </c>
      <c r="I72" s="22">
        <v>36</v>
      </c>
      <c r="J72" s="27">
        <v>15.3</v>
      </c>
      <c r="K72" s="27">
        <v>4.7699999999999996</v>
      </c>
      <c r="L72" s="27">
        <v>0.28000000000000003</v>
      </c>
      <c r="M72" s="27">
        <v>20.350000000000001</v>
      </c>
    </row>
    <row r="73" spans="1:13" ht="15" x14ac:dyDescent="0.25">
      <c r="A73" s="16">
        <v>2014</v>
      </c>
      <c r="B73" s="18" t="s">
        <v>149</v>
      </c>
      <c r="C73" s="18" t="s">
        <v>150</v>
      </c>
      <c r="D73" s="14">
        <v>140000</v>
      </c>
      <c r="E73" s="14">
        <v>0</v>
      </c>
      <c r="F73" s="14">
        <f t="shared" si="1"/>
        <v>140000</v>
      </c>
      <c r="G73" s="22">
        <v>0</v>
      </c>
      <c r="H73" s="20" t="s">
        <v>27</v>
      </c>
      <c r="I73" s="22">
        <v>2</v>
      </c>
      <c r="J73" s="27">
        <v>21.67</v>
      </c>
      <c r="K73" s="27">
        <v>0</v>
      </c>
      <c r="L73" s="27">
        <v>0</v>
      </c>
      <c r="M73" s="27">
        <v>21.67</v>
      </c>
    </row>
    <row r="74" spans="1:13" ht="15" x14ac:dyDescent="0.25">
      <c r="A74" s="16">
        <v>2014</v>
      </c>
      <c r="B74" s="18" t="s">
        <v>151</v>
      </c>
      <c r="C74" s="18" t="s">
        <v>152</v>
      </c>
      <c r="D74" s="14">
        <v>0</v>
      </c>
      <c r="E74" s="14">
        <v>0</v>
      </c>
      <c r="F74" s="14">
        <f t="shared" si="1"/>
        <v>0</v>
      </c>
      <c r="G74" s="22">
        <v>2</v>
      </c>
      <c r="H74" s="20">
        <v>12</v>
      </c>
      <c r="I74" s="22">
        <v>8</v>
      </c>
      <c r="J74" s="27">
        <v>13.98</v>
      </c>
      <c r="K74" s="27">
        <v>0.54</v>
      </c>
      <c r="L74" s="27">
        <v>0.69</v>
      </c>
      <c r="M74" s="27">
        <v>15.209999999999999</v>
      </c>
    </row>
    <row r="75" spans="1:13" ht="15" x14ac:dyDescent="0.25">
      <c r="A75" s="16">
        <v>2014</v>
      </c>
      <c r="B75" s="18" t="s">
        <v>153</v>
      </c>
      <c r="C75" s="18" t="s">
        <v>154</v>
      </c>
      <c r="D75" s="14">
        <v>47693</v>
      </c>
      <c r="E75" s="14">
        <v>343824</v>
      </c>
      <c r="F75" s="14">
        <f t="shared" si="1"/>
        <v>391517</v>
      </c>
      <c r="G75" s="22">
        <v>2</v>
      </c>
      <c r="H75" s="20">
        <v>12.45</v>
      </c>
      <c r="I75" s="22">
        <v>13</v>
      </c>
      <c r="J75" s="27">
        <v>14.79</v>
      </c>
      <c r="K75" s="27">
        <v>1.24</v>
      </c>
      <c r="L75" s="27">
        <v>0.33</v>
      </c>
      <c r="M75" s="27">
        <v>16.359999999999996</v>
      </c>
    </row>
    <row r="76" spans="1:13" ht="15" x14ac:dyDescent="0.25">
      <c r="A76" s="16">
        <v>2014</v>
      </c>
      <c r="B76" s="18" t="s">
        <v>155</v>
      </c>
      <c r="C76" s="18" t="s">
        <v>156</v>
      </c>
      <c r="D76" s="14">
        <v>0</v>
      </c>
      <c r="E76" s="14">
        <v>0</v>
      </c>
      <c r="F76" s="14">
        <f t="shared" si="1"/>
        <v>0</v>
      </c>
      <c r="G76" s="22">
        <v>3</v>
      </c>
      <c r="H76" s="20">
        <v>7.73</v>
      </c>
      <c r="I76" s="22">
        <v>0</v>
      </c>
      <c r="J76" s="28" t="s">
        <v>27</v>
      </c>
      <c r="K76" s="28" t="s">
        <v>27</v>
      </c>
      <c r="L76" s="28" t="s">
        <v>27</v>
      </c>
      <c r="M76" s="28" t="s">
        <v>27</v>
      </c>
    </row>
    <row r="77" spans="1:13" ht="15" x14ac:dyDescent="0.25">
      <c r="A77" s="16">
        <v>2014</v>
      </c>
      <c r="B77" s="18" t="s">
        <v>35</v>
      </c>
      <c r="C77" s="18" t="s">
        <v>157</v>
      </c>
      <c r="D77" s="14">
        <v>0</v>
      </c>
      <c r="E77" s="14">
        <v>45716</v>
      </c>
      <c r="F77" s="14">
        <f t="shared" si="1"/>
        <v>45716</v>
      </c>
      <c r="G77" s="22">
        <v>25</v>
      </c>
      <c r="H77" s="20">
        <v>13</v>
      </c>
      <c r="I77" s="22">
        <v>30</v>
      </c>
      <c r="J77" s="27">
        <v>13.8</v>
      </c>
      <c r="K77" s="27">
        <v>0.53</v>
      </c>
      <c r="L77" s="27">
        <v>1.62</v>
      </c>
      <c r="M77" s="27">
        <v>15.95</v>
      </c>
    </row>
    <row r="78" spans="1:13" ht="15" x14ac:dyDescent="0.25">
      <c r="A78" s="16">
        <v>2014</v>
      </c>
      <c r="B78" s="18" t="s">
        <v>35</v>
      </c>
      <c r="C78" s="18" t="s">
        <v>158</v>
      </c>
      <c r="D78" s="14">
        <v>0</v>
      </c>
      <c r="E78" s="14">
        <v>30000</v>
      </c>
      <c r="F78" s="14">
        <f t="shared" si="1"/>
        <v>30000</v>
      </c>
      <c r="G78" s="22">
        <v>1</v>
      </c>
      <c r="H78" s="20">
        <v>10</v>
      </c>
      <c r="I78" s="22">
        <v>5</v>
      </c>
      <c r="J78" s="27">
        <v>13.39</v>
      </c>
      <c r="K78" s="27">
        <v>0.45</v>
      </c>
      <c r="L78" s="27">
        <v>0</v>
      </c>
      <c r="M78" s="27">
        <v>13.84</v>
      </c>
    </row>
    <row r="79" spans="1:13" ht="15" x14ac:dyDescent="0.25">
      <c r="A79" s="16">
        <v>2014</v>
      </c>
      <c r="B79" s="18" t="s">
        <v>159</v>
      </c>
      <c r="C79" s="18" t="s">
        <v>160</v>
      </c>
      <c r="D79" s="14">
        <v>0</v>
      </c>
      <c r="E79" s="14">
        <v>0</v>
      </c>
      <c r="F79" s="14">
        <f t="shared" si="1"/>
        <v>0</v>
      </c>
      <c r="G79" s="22">
        <v>50</v>
      </c>
      <c r="H79" s="20">
        <v>11.25</v>
      </c>
      <c r="I79" s="22">
        <v>4</v>
      </c>
      <c r="J79" s="27">
        <v>31.35</v>
      </c>
      <c r="K79" s="27">
        <v>6.46</v>
      </c>
      <c r="L79" s="27">
        <v>0</v>
      </c>
      <c r="M79" s="27">
        <v>37.81</v>
      </c>
    </row>
    <row r="80" spans="1:13" ht="15" x14ac:dyDescent="0.25">
      <c r="A80" s="16">
        <v>2014</v>
      </c>
      <c r="B80" s="18" t="s">
        <v>159</v>
      </c>
      <c r="C80" s="18" t="s">
        <v>161</v>
      </c>
      <c r="D80" s="14">
        <v>3500</v>
      </c>
      <c r="E80" s="14">
        <v>0</v>
      </c>
      <c r="F80" s="14">
        <f t="shared" si="1"/>
        <v>3500</v>
      </c>
      <c r="G80" s="22">
        <v>2</v>
      </c>
      <c r="H80" s="20">
        <v>11.25</v>
      </c>
      <c r="I80" s="22">
        <v>7</v>
      </c>
      <c r="J80" s="27">
        <v>14.66</v>
      </c>
      <c r="K80" s="27">
        <v>0.77</v>
      </c>
      <c r="L80" s="27">
        <v>1.19</v>
      </c>
      <c r="M80" s="27">
        <v>16.62</v>
      </c>
    </row>
    <row r="81" spans="1:13" ht="15" x14ac:dyDescent="0.25">
      <c r="A81" s="16">
        <v>2014</v>
      </c>
      <c r="B81" s="18" t="s">
        <v>36</v>
      </c>
      <c r="C81" s="18" t="s">
        <v>162</v>
      </c>
      <c r="D81" s="14">
        <v>0</v>
      </c>
      <c r="E81" s="14">
        <v>0</v>
      </c>
      <c r="F81" s="14">
        <f t="shared" si="1"/>
        <v>0</v>
      </c>
      <c r="G81" s="22">
        <v>3</v>
      </c>
      <c r="H81" s="20">
        <v>9.73</v>
      </c>
      <c r="I81" s="22">
        <v>3</v>
      </c>
      <c r="J81" s="27">
        <v>13.52</v>
      </c>
      <c r="K81" s="27">
        <v>2.77</v>
      </c>
      <c r="L81" s="27">
        <v>0</v>
      </c>
      <c r="M81" s="27">
        <v>16.29</v>
      </c>
    </row>
    <row r="82" spans="1:13" ht="15" x14ac:dyDescent="0.25">
      <c r="A82" s="16">
        <v>2014</v>
      </c>
      <c r="B82" s="18" t="s">
        <v>163</v>
      </c>
      <c r="C82" s="18" t="s">
        <v>164</v>
      </c>
      <c r="D82" s="14">
        <v>0</v>
      </c>
      <c r="E82" s="14">
        <v>0</v>
      </c>
      <c r="F82" s="14">
        <f t="shared" si="1"/>
        <v>0</v>
      </c>
      <c r="G82" s="22">
        <v>32</v>
      </c>
      <c r="H82" s="20">
        <v>10</v>
      </c>
      <c r="I82" s="22">
        <v>32</v>
      </c>
      <c r="J82" s="27">
        <v>14.1</v>
      </c>
      <c r="K82" s="27">
        <v>0.87</v>
      </c>
      <c r="L82" s="27">
        <v>0</v>
      </c>
      <c r="M82" s="27">
        <v>14.969999999999999</v>
      </c>
    </row>
    <row r="83" spans="1:13" ht="15" x14ac:dyDescent="0.25">
      <c r="A83" s="16">
        <v>2014</v>
      </c>
      <c r="B83" s="18" t="s">
        <v>165</v>
      </c>
      <c r="C83" s="18" t="s">
        <v>44</v>
      </c>
      <c r="D83" s="14">
        <v>0</v>
      </c>
      <c r="E83" s="14">
        <v>0</v>
      </c>
      <c r="F83" s="14">
        <f t="shared" si="1"/>
        <v>0</v>
      </c>
      <c r="G83" s="22">
        <v>273</v>
      </c>
      <c r="H83" s="20">
        <v>28.32</v>
      </c>
      <c r="I83" s="22">
        <v>304</v>
      </c>
      <c r="J83" s="27">
        <v>46.88</v>
      </c>
      <c r="K83" s="27">
        <v>5.52</v>
      </c>
      <c r="L83" s="27">
        <v>7.09</v>
      </c>
      <c r="M83" s="27">
        <v>59.490000000000009</v>
      </c>
    </row>
    <row r="84" spans="1:13" ht="15" x14ac:dyDescent="0.25">
      <c r="A84" s="7"/>
      <c r="B84" s="7"/>
      <c r="C84" s="8">
        <f>COUNT(D2:D83)</f>
        <v>82</v>
      </c>
      <c r="D84" s="24">
        <f>SUM(D2:D83)</f>
        <v>4701525</v>
      </c>
      <c r="E84" s="24">
        <f t="shared" ref="E84:F84" si="2">SUM(E2:E83)</f>
        <v>31507151</v>
      </c>
      <c r="F84" s="24">
        <f t="shared" si="1"/>
        <v>36208676</v>
      </c>
      <c r="G84" s="26">
        <f>SUM(G2:G83)</f>
        <v>1392</v>
      </c>
      <c r="H84" s="25">
        <f>AVERAGE(H2:H83)</f>
        <v>11.960675675675679</v>
      </c>
      <c r="I84" s="26">
        <f>SUM(I2:I83)</f>
        <v>3396</v>
      </c>
      <c r="J84" s="25">
        <f>AVERAGE(J2:J83)</f>
        <v>18.868026315789479</v>
      </c>
      <c r="K84" s="25">
        <f t="shared" ref="K84:M84" si="3">AVERAGE(K2:K83)</f>
        <v>2.2913157894736846</v>
      </c>
      <c r="L84" s="25">
        <f t="shared" si="3"/>
        <v>1.6681578947368421</v>
      </c>
      <c r="M84" s="25">
        <f>SUM(J84:L84)</f>
        <v>22.827500000000008</v>
      </c>
    </row>
    <row r="86" spans="1:13" x14ac:dyDescent="0.2">
      <c r="A86" s="4" t="s">
        <v>23</v>
      </c>
    </row>
    <row r="87" spans="1:13" x14ac:dyDescent="0.2">
      <c r="A87" s="4" t="s">
        <v>11</v>
      </c>
    </row>
    <row r="88" spans="1:13" x14ac:dyDescent="0.2">
      <c r="A88" s="4" t="s">
        <v>12</v>
      </c>
    </row>
    <row r="89" spans="1:13" x14ac:dyDescent="0.2">
      <c r="A89" s="5" t="s">
        <v>13</v>
      </c>
    </row>
    <row r="90" spans="1:13" x14ac:dyDescent="0.2">
      <c r="A90" s="6" t="s">
        <v>22</v>
      </c>
    </row>
    <row r="91" spans="1:13" x14ac:dyDescent="0.2">
      <c r="A91" s="6" t="s">
        <v>14</v>
      </c>
    </row>
    <row r="92" spans="1:13" x14ac:dyDescent="0.2">
      <c r="A92" s="6" t="s">
        <v>15</v>
      </c>
    </row>
  </sheetData>
  <pageMargins left="0.7" right="0.7" top="0.75" bottom="0.75" header="0.5" footer="0.3"/>
  <pageSetup scale="63" fitToHeight="0" orientation="landscape" r:id="rId1"/>
  <headerFooter>
    <oddHeader>&amp;C&amp;"Arial,Bold"&amp;12Summary of 2004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view="pageLayout" topLeftCell="B76" zoomScaleNormal="100" workbookViewId="0">
      <selection activeCell="J85" sqref="J85"/>
    </sheetView>
  </sheetViews>
  <sheetFormatPr defaultRowHeight="15" x14ac:dyDescent="0.25"/>
  <cols>
    <col min="1" max="1" width="11.7109375" bestFit="1" customWidth="1"/>
    <col min="2" max="2" width="22.85546875" customWidth="1"/>
    <col min="3" max="3" width="49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7">
        <v>2014</v>
      </c>
      <c r="B2" s="19" t="s">
        <v>46</v>
      </c>
      <c r="C2" s="19" t="s">
        <v>47</v>
      </c>
      <c r="D2" s="22">
        <v>5</v>
      </c>
      <c r="E2" s="20">
        <v>11</v>
      </c>
      <c r="F2" s="22">
        <v>5</v>
      </c>
      <c r="G2" s="29">
        <v>11.6</v>
      </c>
      <c r="H2" s="29">
        <v>0</v>
      </c>
      <c r="I2" s="29">
        <v>0</v>
      </c>
      <c r="J2" s="29">
        <v>11.6</v>
      </c>
    </row>
    <row r="3" spans="1:10" x14ac:dyDescent="0.25">
      <c r="A3" s="17">
        <v>2014</v>
      </c>
      <c r="B3" s="19" t="s">
        <v>30</v>
      </c>
      <c r="C3" s="19" t="s">
        <v>48</v>
      </c>
      <c r="D3" s="22">
        <v>10</v>
      </c>
      <c r="E3" s="20">
        <v>11</v>
      </c>
      <c r="F3" s="22">
        <v>10</v>
      </c>
      <c r="G3" s="29">
        <v>15.44</v>
      </c>
      <c r="H3" s="29">
        <v>0.04</v>
      </c>
      <c r="I3" s="29">
        <v>0.36</v>
      </c>
      <c r="J3" s="29">
        <v>15.839999999999998</v>
      </c>
    </row>
    <row r="4" spans="1:10" x14ac:dyDescent="0.25">
      <c r="A4" s="17">
        <v>2014</v>
      </c>
      <c r="B4" s="19" t="s">
        <v>30</v>
      </c>
      <c r="C4" s="19" t="s">
        <v>49</v>
      </c>
      <c r="D4" s="22">
        <v>3</v>
      </c>
      <c r="E4" s="20">
        <v>11</v>
      </c>
      <c r="F4" s="22">
        <v>3</v>
      </c>
      <c r="G4" s="29">
        <v>33.380000000000003</v>
      </c>
      <c r="H4" s="29">
        <v>3.2</v>
      </c>
      <c r="I4" s="29">
        <v>1</v>
      </c>
      <c r="J4" s="29">
        <v>37.580000000000005</v>
      </c>
    </row>
    <row r="5" spans="1:10" x14ac:dyDescent="0.25">
      <c r="A5" s="17">
        <v>2014</v>
      </c>
      <c r="B5" s="19" t="s">
        <v>30</v>
      </c>
      <c r="C5" s="19" t="s">
        <v>50</v>
      </c>
      <c r="D5" s="22">
        <v>0</v>
      </c>
      <c r="E5" s="22" t="s">
        <v>27</v>
      </c>
      <c r="F5" s="22">
        <v>0</v>
      </c>
      <c r="G5" s="30" t="s">
        <v>27</v>
      </c>
      <c r="H5" s="30" t="s">
        <v>27</v>
      </c>
      <c r="I5" s="30" t="s">
        <v>27</v>
      </c>
      <c r="J5" s="30" t="s">
        <v>27</v>
      </c>
    </row>
    <row r="6" spans="1:10" x14ac:dyDescent="0.25">
      <c r="A6" s="17">
        <v>2014</v>
      </c>
      <c r="B6" s="19" t="s">
        <v>30</v>
      </c>
      <c r="C6" s="19" t="s">
        <v>51</v>
      </c>
      <c r="D6" s="22">
        <v>0</v>
      </c>
      <c r="E6" s="22" t="s">
        <v>27</v>
      </c>
      <c r="F6" s="22">
        <v>0</v>
      </c>
      <c r="G6" s="30" t="s">
        <v>27</v>
      </c>
      <c r="H6" s="30" t="s">
        <v>27</v>
      </c>
      <c r="I6" s="30" t="s">
        <v>27</v>
      </c>
      <c r="J6" s="30" t="s">
        <v>27</v>
      </c>
    </row>
    <row r="7" spans="1:10" x14ac:dyDescent="0.25">
      <c r="A7" s="17">
        <v>2014</v>
      </c>
      <c r="B7" s="19" t="s">
        <v>31</v>
      </c>
      <c r="C7" s="19" t="s">
        <v>52</v>
      </c>
      <c r="D7" s="22">
        <v>0</v>
      </c>
      <c r="E7" s="22" t="s">
        <v>27</v>
      </c>
      <c r="F7" s="22">
        <v>0</v>
      </c>
      <c r="G7" s="30" t="s">
        <v>27</v>
      </c>
      <c r="H7" s="30" t="s">
        <v>27</v>
      </c>
      <c r="I7" s="30" t="s">
        <v>27</v>
      </c>
      <c r="J7" s="30" t="s">
        <v>27</v>
      </c>
    </row>
    <row r="8" spans="1:10" x14ac:dyDescent="0.25">
      <c r="A8" s="17">
        <v>2014</v>
      </c>
      <c r="B8" s="19" t="s">
        <v>31</v>
      </c>
      <c r="C8" s="19" t="s">
        <v>53</v>
      </c>
      <c r="D8" s="22">
        <v>0</v>
      </c>
      <c r="E8" s="22" t="s">
        <v>27</v>
      </c>
      <c r="F8" s="22">
        <v>0</v>
      </c>
      <c r="G8" s="30" t="s">
        <v>27</v>
      </c>
      <c r="H8" s="30" t="s">
        <v>27</v>
      </c>
      <c r="I8" s="30" t="s">
        <v>27</v>
      </c>
      <c r="J8" s="30" t="s">
        <v>27</v>
      </c>
    </row>
    <row r="9" spans="1:10" x14ac:dyDescent="0.25">
      <c r="A9" s="17">
        <v>2014</v>
      </c>
      <c r="B9" s="19" t="s">
        <v>31</v>
      </c>
      <c r="C9" s="19" t="s">
        <v>54</v>
      </c>
      <c r="D9" s="22">
        <v>5</v>
      </c>
      <c r="E9" s="20">
        <v>15</v>
      </c>
      <c r="F9" s="22">
        <v>5</v>
      </c>
      <c r="G9" s="29">
        <v>33.43</v>
      </c>
      <c r="H9" s="29">
        <v>0</v>
      </c>
      <c r="I9" s="29">
        <v>0</v>
      </c>
      <c r="J9" s="29">
        <v>33.43</v>
      </c>
    </row>
    <row r="10" spans="1:10" x14ac:dyDescent="0.25">
      <c r="A10" s="17">
        <v>2014</v>
      </c>
      <c r="B10" s="19" t="s">
        <v>55</v>
      </c>
      <c r="C10" s="19" t="s">
        <v>56</v>
      </c>
      <c r="D10" s="22">
        <v>2</v>
      </c>
      <c r="E10" s="20">
        <v>13</v>
      </c>
      <c r="F10" s="22">
        <v>2</v>
      </c>
      <c r="G10" s="29">
        <v>16.63</v>
      </c>
      <c r="H10" s="29">
        <v>2.5</v>
      </c>
      <c r="I10" s="29">
        <v>2</v>
      </c>
      <c r="J10" s="29">
        <v>21.13</v>
      </c>
    </row>
    <row r="11" spans="1:10" x14ac:dyDescent="0.25">
      <c r="A11" s="17">
        <v>2014</v>
      </c>
      <c r="B11" s="19" t="s">
        <v>57</v>
      </c>
      <c r="C11" s="19" t="s">
        <v>58</v>
      </c>
      <c r="D11" s="22">
        <v>230</v>
      </c>
      <c r="E11" s="20">
        <v>11.49</v>
      </c>
      <c r="F11" s="22">
        <v>230</v>
      </c>
      <c r="G11" s="29">
        <v>23.65</v>
      </c>
      <c r="H11" s="29">
        <v>5.69</v>
      </c>
      <c r="I11" s="29">
        <v>7.83</v>
      </c>
      <c r="J11" s="29">
        <v>37.17</v>
      </c>
    </row>
    <row r="12" spans="1:10" x14ac:dyDescent="0.25">
      <c r="A12" s="17">
        <v>2014</v>
      </c>
      <c r="B12" s="19" t="s">
        <v>59</v>
      </c>
      <c r="C12" s="19" t="s">
        <v>60</v>
      </c>
      <c r="D12" s="22">
        <v>0</v>
      </c>
      <c r="E12" s="20" t="s">
        <v>27</v>
      </c>
      <c r="F12" s="22">
        <v>0</v>
      </c>
      <c r="G12" s="30" t="s">
        <v>27</v>
      </c>
      <c r="H12" s="30" t="s">
        <v>27</v>
      </c>
      <c r="I12" s="30" t="s">
        <v>27</v>
      </c>
      <c r="J12" s="30" t="s">
        <v>27</v>
      </c>
    </row>
    <row r="13" spans="1:10" x14ac:dyDescent="0.25">
      <c r="A13" s="17">
        <v>2014</v>
      </c>
      <c r="B13" s="19" t="s">
        <v>29</v>
      </c>
      <c r="C13" s="19" t="s">
        <v>61</v>
      </c>
      <c r="D13" s="22">
        <v>0</v>
      </c>
      <c r="E13" s="22" t="s">
        <v>27</v>
      </c>
      <c r="F13" s="22">
        <v>0</v>
      </c>
      <c r="G13" s="30" t="s">
        <v>27</v>
      </c>
      <c r="H13" s="30" t="s">
        <v>27</v>
      </c>
      <c r="I13" s="30" t="s">
        <v>27</v>
      </c>
      <c r="J13" s="30" t="s">
        <v>27</v>
      </c>
    </row>
    <row r="14" spans="1:10" x14ac:dyDescent="0.25">
      <c r="A14" s="17">
        <v>2014</v>
      </c>
      <c r="B14" s="19" t="s">
        <v>62</v>
      </c>
      <c r="C14" s="19" t="s">
        <v>63</v>
      </c>
      <c r="D14" s="22">
        <v>0</v>
      </c>
      <c r="E14" s="22" t="s">
        <v>27</v>
      </c>
      <c r="F14" s="22">
        <v>0</v>
      </c>
      <c r="G14" s="30" t="s">
        <v>27</v>
      </c>
      <c r="H14" s="30" t="s">
        <v>27</v>
      </c>
      <c r="I14" s="30" t="s">
        <v>27</v>
      </c>
      <c r="J14" s="30" t="s">
        <v>27</v>
      </c>
    </row>
    <row r="15" spans="1:10" x14ac:dyDescent="0.25">
      <c r="A15" s="17">
        <v>2014</v>
      </c>
      <c r="B15" s="19" t="s">
        <v>64</v>
      </c>
      <c r="C15" s="19" t="s">
        <v>65</v>
      </c>
      <c r="D15" s="22">
        <v>2</v>
      </c>
      <c r="E15" s="20">
        <v>11.66</v>
      </c>
      <c r="F15" s="22">
        <v>2</v>
      </c>
      <c r="G15" s="29">
        <v>20.2</v>
      </c>
      <c r="H15" s="29">
        <v>0</v>
      </c>
      <c r="I15" s="29">
        <v>0</v>
      </c>
      <c r="J15" s="29">
        <v>20.2</v>
      </c>
    </row>
    <row r="16" spans="1:10" x14ac:dyDescent="0.25">
      <c r="A16" s="17">
        <v>2014</v>
      </c>
      <c r="B16" s="19" t="s">
        <v>64</v>
      </c>
      <c r="C16" s="19" t="s">
        <v>66</v>
      </c>
      <c r="D16" s="22">
        <v>0</v>
      </c>
      <c r="E16" s="22" t="s">
        <v>27</v>
      </c>
      <c r="F16" s="22">
        <v>0</v>
      </c>
      <c r="G16" s="30" t="s">
        <v>27</v>
      </c>
      <c r="H16" s="30" t="s">
        <v>27</v>
      </c>
      <c r="I16" s="30" t="s">
        <v>27</v>
      </c>
      <c r="J16" s="30" t="s">
        <v>27</v>
      </c>
    </row>
    <row r="17" spans="1:10" x14ac:dyDescent="0.25">
      <c r="A17" s="17">
        <v>2014</v>
      </c>
      <c r="B17" s="19" t="s">
        <v>64</v>
      </c>
      <c r="C17" s="19" t="s">
        <v>67</v>
      </c>
      <c r="D17" s="22">
        <v>0</v>
      </c>
      <c r="E17" s="20" t="s">
        <v>27</v>
      </c>
      <c r="F17" s="22">
        <v>0</v>
      </c>
      <c r="G17" s="30" t="s">
        <v>27</v>
      </c>
      <c r="H17" s="30" t="s">
        <v>27</v>
      </c>
      <c r="I17" s="30" t="s">
        <v>27</v>
      </c>
      <c r="J17" s="30" t="s">
        <v>27</v>
      </c>
    </row>
    <row r="18" spans="1:10" x14ac:dyDescent="0.25">
      <c r="A18" s="17">
        <v>2014</v>
      </c>
      <c r="B18" s="19" t="s">
        <v>68</v>
      </c>
      <c r="C18" s="19" t="s">
        <v>69</v>
      </c>
      <c r="D18" s="22">
        <v>0</v>
      </c>
      <c r="E18" s="22" t="s">
        <v>27</v>
      </c>
      <c r="F18" s="22">
        <v>0</v>
      </c>
      <c r="G18" s="30" t="s">
        <v>27</v>
      </c>
      <c r="H18" s="30" t="s">
        <v>27</v>
      </c>
      <c r="I18" s="30" t="s">
        <v>27</v>
      </c>
      <c r="J18" s="30" t="s">
        <v>27</v>
      </c>
    </row>
    <row r="19" spans="1:10" x14ac:dyDescent="0.25">
      <c r="A19" s="17">
        <v>2014</v>
      </c>
      <c r="B19" s="19" t="s">
        <v>70</v>
      </c>
      <c r="C19" s="19" t="s">
        <v>71</v>
      </c>
      <c r="D19" s="22">
        <v>0</v>
      </c>
      <c r="E19" s="22" t="s">
        <v>27</v>
      </c>
      <c r="F19" s="22">
        <v>0</v>
      </c>
      <c r="G19" s="30" t="s">
        <v>27</v>
      </c>
      <c r="H19" s="30" t="s">
        <v>27</v>
      </c>
      <c r="I19" s="30" t="s">
        <v>27</v>
      </c>
      <c r="J19" s="30" t="s">
        <v>27</v>
      </c>
    </row>
    <row r="20" spans="1:10" x14ac:dyDescent="0.25">
      <c r="A20" s="17">
        <v>2014</v>
      </c>
      <c r="B20" s="19" t="s">
        <v>72</v>
      </c>
      <c r="C20" s="19" t="s">
        <v>73</v>
      </c>
      <c r="D20" s="22">
        <v>0</v>
      </c>
      <c r="E20" s="22" t="s">
        <v>27</v>
      </c>
      <c r="F20" s="22">
        <v>0</v>
      </c>
      <c r="G20" s="30" t="s">
        <v>27</v>
      </c>
      <c r="H20" s="30" t="s">
        <v>27</v>
      </c>
      <c r="I20" s="30" t="s">
        <v>27</v>
      </c>
      <c r="J20" s="30" t="s">
        <v>27</v>
      </c>
    </row>
    <row r="21" spans="1:10" x14ac:dyDescent="0.25">
      <c r="A21" s="17">
        <v>2014</v>
      </c>
      <c r="B21" s="19" t="s">
        <v>74</v>
      </c>
      <c r="C21" s="19" t="s">
        <v>75</v>
      </c>
      <c r="D21" s="22">
        <v>30</v>
      </c>
      <c r="E21" s="20">
        <v>10</v>
      </c>
      <c r="F21" s="22">
        <v>57</v>
      </c>
      <c r="G21" s="29">
        <v>18.899999999999999</v>
      </c>
      <c r="H21" s="29">
        <v>1.1499999999999999</v>
      </c>
      <c r="I21" s="29">
        <v>3.92</v>
      </c>
      <c r="J21" s="29">
        <v>23.97</v>
      </c>
    </row>
    <row r="22" spans="1:10" x14ac:dyDescent="0.25">
      <c r="A22" s="17">
        <v>2014</v>
      </c>
      <c r="B22" s="19" t="s">
        <v>74</v>
      </c>
      <c r="C22" s="19" t="s">
        <v>76</v>
      </c>
      <c r="D22" s="22">
        <v>2</v>
      </c>
      <c r="E22" s="20">
        <v>16</v>
      </c>
      <c r="F22" s="22">
        <v>2</v>
      </c>
      <c r="G22" s="29">
        <v>30</v>
      </c>
      <c r="H22" s="29">
        <v>4</v>
      </c>
      <c r="I22" s="29">
        <v>7</v>
      </c>
      <c r="J22" s="29">
        <v>41</v>
      </c>
    </row>
    <row r="23" spans="1:10" x14ac:dyDescent="0.25">
      <c r="A23" s="17">
        <v>2014</v>
      </c>
      <c r="B23" s="19" t="s">
        <v>77</v>
      </c>
      <c r="C23" s="19" t="s">
        <v>78</v>
      </c>
      <c r="D23" s="22">
        <v>18</v>
      </c>
      <c r="E23" s="20">
        <v>10.1</v>
      </c>
      <c r="F23" s="22">
        <v>18</v>
      </c>
      <c r="G23" s="29">
        <v>20.170000000000002</v>
      </c>
      <c r="H23" s="29">
        <v>0.57999999999999996</v>
      </c>
      <c r="I23" s="29">
        <v>0</v>
      </c>
      <c r="J23" s="29">
        <v>20.75</v>
      </c>
    </row>
    <row r="24" spans="1:10" x14ac:dyDescent="0.25">
      <c r="A24" s="17">
        <v>2014</v>
      </c>
      <c r="B24" s="19" t="s">
        <v>79</v>
      </c>
      <c r="C24" s="19" t="s">
        <v>80</v>
      </c>
      <c r="D24" s="22">
        <v>0</v>
      </c>
      <c r="E24" s="22" t="s">
        <v>27</v>
      </c>
      <c r="F24" s="22">
        <v>0</v>
      </c>
      <c r="G24" s="30" t="s">
        <v>27</v>
      </c>
      <c r="H24" s="30" t="s">
        <v>27</v>
      </c>
      <c r="I24" s="30" t="s">
        <v>27</v>
      </c>
      <c r="J24" s="30" t="s">
        <v>27</v>
      </c>
    </row>
    <row r="25" spans="1:10" x14ac:dyDescent="0.25">
      <c r="A25" s="17">
        <v>2014</v>
      </c>
      <c r="B25" s="19" t="s">
        <v>81</v>
      </c>
      <c r="C25" s="19" t="s">
        <v>82</v>
      </c>
      <c r="D25" s="22">
        <v>0</v>
      </c>
      <c r="E25" s="20" t="s">
        <v>27</v>
      </c>
      <c r="F25" s="22">
        <v>0</v>
      </c>
      <c r="G25" s="30" t="s">
        <v>27</v>
      </c>
      <c r="H25" s="30" t="s">
        <v>27</v>
      </c>
      <c r="I25" s="30" t="s">
        <v>27</v>
      </c>
      <c r="J25" s="30" t="s">
        <v>27</v>
      </c>
    </row>
    <row r="26" spans="1:10" x14ac:dyDescent="0.25">
      <c r="A26" s="17">
        <v>2014</v>
      </c>
      <c r="B26" s="19" t="s">
        <v>83</v>
      </c>
      <c r="C26" s="19" t="s">
        <v>84</v>
      </c>
      <c r="D26" s="22">
        <v>4</v>
      </c>
      <c r="E26" s="20">
        <v>17.5</v>
      </c>
      <c r="F26" s="22">
        <v>4</v>
      </c>
      <c r="G26" s="29">
        <v>21.03</v>
      </c>
      <c r="H26" s="29">
        <v>1.91</v>
      </c>
      <c r="I26" s="29">
        <v>1.02</v>
      </c>
      <c r="J26" s="29">
        <v>23.96</v>
      </c>
    </row>
    <row r="27" spans="1:10" x14ac:dyDescent="0.25">
      <c r="A27" s="17">
        <v>2014</v>
      </c>
      <c r="B27" s="19" t="s">
        <v>24</v>
      </c>
      <c r="C27" s="19" t="s">
        <v>85</v>
      </c>
      <c r="D27" s="22">
        <v>19</v>
      </c>
      <c r="E27" s="20">
        <v>9.73</v>
      </c>
      <c r="F27" s="22">
        <v>20</v>
      </c>
      <c r="G27" s="29">
        <v>17.260000000000002</v>
      </c>
      <c r="H27" s="29">
        <v>1.54</v>
      </c>
      <c r="I27" s="29">
        <v>1.26</v>
      </c>
      <c r="J27" s="29">
        <v>20.060000000000002</v>
      </c>
    </row>
    <row r="28" spans="1:10" x14ac:dyDescent="0.25">
      <c r="A28" s="17">
        <v>2014</v>
      </c>
      <c r="B28" s="19" t="s">
        <v>37</v>
      </c>
      <c r="C28" s="19" t="s">
        <v>86</v>
      </c>
      <c r="D28" s="22">
        <v>26</v>
      </c>
      <c r="E28" s="20">
        <v>12</v>
      </c>
      <c r="F28" s="22">
        <v>27</v>
      </c>
      <c r="G28" s="29">
        <v>42.51</v>
      </c>
      <c r="H28" s="29">
        <v>10.199999999999999</v>
      </c>
      <c r="I28" s="29">
        <v>0</v>
      </c>
      <c r="J28" s="29">
        <v>52.709999999999994</v>
      </c>
    </row>
    <row r="29" spans="1:10" x14ac:dyDescent="0.25">
      <c r="A29" s="17">
        <v>2014</v>
      </c>
      <c r="B29" s="19" t="s">
        <v>25</v>
      </c>
      <c r="C29" s="19" t="s">
        <v>87</v>
      </c>
      <c r="D29" s="22">
        <v>0</v>
      </c>
      <c r="E29" s="20" t="s">
        <v>27</v>
      </c>
      <c r="F29" s="22">
        <v>0</v>
      </c>
      <c r="G29" s="30" t="s">
        <v>27</v>
      </c>
      <c r="H29" s="30" t="s">
        <v>27</v>
      </c>
      <c r="I29" s="30" t="s">
        <v>27</v>
      </c>
      <c r="J29" s="30" t="s">
        <v>27</v>
      </c>
    </row>
    <row r="30" spans="1:10" x14ac:dyDescent="0.25">
      <c r="A30" s="17">
        <v>2014</v>
      </c>
      <c r="B30" s="19" t="s">
        <v>25</v>
      </c>
      <c r="C30" s="19" t="s">
        <v>88</v>
      </c>
      <c r="D30" s="22">
        <v>0</v>
      </c>
      <c r="E30" s="22" t="s">
        <v>27</v>
      </c>
      <c r="F30" s="22">
        <v>0</v>
      </c>
      <c r="G30" s="30" t="s">
        <v>27</v>
      </c>
      <c r="H30" s="30" t="s">
        <v>27</v>
      </c>
      <c r="I30" s="30" t="s">
        <v>27</v>
      </c>
      <c r="J30" s="30" t="s">
        <v>27</v>
      </c>
    </row>
    <row r="31" spans="1:10" x14ac:dyDescent="0.25">
      <c r="A31" s="17">
        <v>2014</v>
      </c>
      <c r="B31" s="19" t="s">
        <v>25</v>
      </c>
      <c r="C31" s="19" t="s">
        <v>89</v>
      </c>
      <c r="D31" s="22">
        <v>0</v>
      </c>
      <c r="E31" s="22" t="s">
        <v>27</v>
      </c>
      <c r="F31" s="22">
        <v>0</v>
      </c>
      <c r="G31" s="30" t="s">
        <v>27</v>
      </c>
      <c r="H31" s="30" t="s">
        <v>27</v>
      </c>
      <c r="I31" s="30" t="s">
        <v>27</v>
      </c>
      <c r="J31" s="30" t="s">
        <v>27</v>
      </c>
    </row>
    <row r="32" spans="1:10" x14ac:dyDescent="0.25">
      <c r="A32" s="17">
        <v>2014</v>
      </c>
      <c r="B32" s="19" t="s">
        <v>25</v>
      </c>
      <c r="C32" s="19" t="s">
        <v>90</v>
      </c>
      <c r="D32" s="22">
        <v>0</v>
      </c>
      <c r="E32" s="22" t="s">
        <v>27</v>
      </c>
      <c r="F32" s="22">
        <v>0</v>
      </c>
      <c r="G32" s="30" t="s">
        <v>27</v>
      </c>
      <c r="H32" s="30" t="s">
        <v>27</v>
      </c>
      <c r="I32" s="30" t="s">
        <v>27</v>
      </c>
      <c r="J32" s="30" t="s">
        <v>27</v>
      </c>
    </row>
    <row r="33" spans="1:10" x14ac:dyDescent="0.25">
      <c r="A33" s="17">
        <v>2014</v>
      </c>
      <c r="B33" s="19" t="s">
        <v>91</v>
      </c>
      <c r="C33" s="19" t="s">
        <v>92</v>
      </c>
      <c r="D33" s="22">
        <v>8</v>
      </c>
      <c r="E33" s="20">
        <v>19.97</v>
      </c>
      <c r="F33" s="22">
        <v>8</v>
      </c>
      <c r="G33" s="29">
        <v>18.559999999999999</v>
      </c>
      <c r="H33" s="29">
        <v>0.5</v>
      </c>
      <c r="I33" s="29">
        <v>1.5</v>
      </c>
      <c r="J33" s="29">
        <v>20.56</v>
      </c>
    </row>
    <row r="34" spans="1:10" x14ac:dyDescent="0.25">
      <c r="A34" s="17">
        <v>2014</v>
      </c>
      <c r="B34" s="19" t="s">
        <v>93</v>
      </c>
      <c r="C34" s="19" t="s">
        <v>94</v>
      </c>
      <c r="D34" s="22">
        <v>4</v>
      </c>
      <c r="E34" s="20">
        <v>12</v>
      </c>
      <c r="F34" s="22">
        <v>4</v>
      </c>
      <c r="G34" s="29">
        <v>15.85</v>
      </c>
      <c r="H34" s="29">
        <v>0</v>
      </c>
      <c r="I34" s="29">
        <v>0</v>
      </c>
      <c r="J34" s="29">
        <v>15.85</v>
      </c>
    </row>
    <row r="35" spans="1:10" x14ac:dyDescent="0.25">
      <c r="A35" s="17">
        <v>2014</v>
      </c>
      <c r="B35" s="19" t="s">
        <v>95</v>
      </c>
      <c r="C35" s="19" t="s">
        <v>96</v>
      </c>
      <c r="D35" s="22">
        <v>0</v>
      </c>
      <c r="E35" s="20" t="s">
        <v>27</v>
      </c>
      <c r="F35" s="22">
        <v>0</v>
      </c>
      <c r="G35" s="30" t="s">
        <v>27</v>
      </c>
      <c r="H35" s="30" t="s">
        <v>27</v>
      </c>
      <c r="I35" s="30" t="s">
        <v>27</v>
      </c>
      <c r="J35" s="30" t="s">
        <v>27</v>
      </c>
    </row>
    <row r="36" spans="1:10" x14ac:dyDescent="0.25">
      <c r="A36" s="17">
        <v>2014</v>
      </c>
      <c r="B36" s="19" t="s">
        <v>97</v>
      </c>
      <c r="C36" s="19" t="s">
        <v>98</v>
      </c>
      <c r="D36" s="22">
        <v>0</v>
      </c>
      <c r="E36" s="20" t="s">
        <v>27</v>
      </c>
      <c r="F36" s="22">
        <v>0</v>
      </c>
      <c r="G36" s="30" t="s">
        <v>27</v>
      </c>
      <c r="H36" s="30" t="s">
        <v>27</v>
      </c>
      <c r="I36" s="30" t="s">
        <v>27</v>
      </c>
      <c r="J36" s="30" t="s">
        <v>27</v>
      </c>
    </row>
    <row r="37" spans="1:10" x14ac:dyDescent="0.25">
      <c r="A37" s="17">
        <v>2014</v>
      </c>
      <c r="B37" s="19" t="s">
        <v>38</v>
      </c>
      <c r="C37" s="19" t="s">
        <v>99</v>
      </c>
      <c r="D37" s="22">
        <v>17</v>
      </c>
      <c r="E37" s="20">
        <v>10</v>
      </c>
      <c r="F37" s="22">
        <v>17</v>
      </c>
      <c r="G37" s="29">
        <v>16.920000000000002</v>
      </c>
      <c r="H37" s="29">
        <v>0</v>
      </c>
      <c r="I37" s="29">
        <v>0</v>
      </c>
      <c r="J37" s="29">
        <v>16.920000000000002</v>
      </c>
    </row>
    <row r="38" spans="1:10" x14ac:dyDescent="0.25">
      <c r="A38" s="17">
        <v>2014</v>
      </c>
      <c r="B38" s="19" t="s">
        <v>100</v>
      </c>
      <c r="C38" s="19" t="s">
        <v>101</v>
      </c>
      <c r="D38" s="22">
        <v>0</v>
      </c>
      <c r="E38" s="22" t="s">
        <v>27</v>
      </c>
      <c r="F38" s="22">
        <v>0</v>
      </c>
      <c r="G38" s="30" t="s">
        <v>27</v>
      </c>
      <c r="H38" s="30" t="s">
        <v>27</v>
      </c>
      <c r="I38" s="30" t="s">
        <v>27</v>
      </c>
      <c r="J38" s="30" t="s">
        <v>27</v>
      </c>
    </row>
    <row r="39" spans="1:10" x14ac:dyDescent="0.25">
      <c r="A39" s="17">
        <v>2014</v>
      </c>
      <c r="B39" s="19" t="s">
        <v>39</v>
      </c>
      <c r="C39" s="19" t="s">
        <v>102</v>
      </c>
      <c r="D39" s="22">
        <v>0</v>
      </c>
      <c r="E39" s="22" t="s">
        <v>27</v>
      </c>
      <c r="F39" s="22">
        <v>0</v>
      </c>
      <c r="G39" s="30" t="s">
        <v>27</v>
      </c>
      <c r="H39" s="30" t="s">
        <v>27</v>
      </c>
      <c r="I39" s="30" t="s">
        <v>27</v>
      </c>
      <c r="J39" s="30" t="s">
        <v>27</v>
      </c>
    </row>
    <row r="40" spans="1:10" x14ac:dyDescent="0.25">
      <c r="A40" s="17">
        <v>2014</v>
      </c>
      <c r="B40" s="19" t="s">
        <v>103</v>
      </c>
      <c r="C40" s="19" t="s">
        <v>104</v>
      </c>
      <c r="D40" s="22">
        <v>27</v>
      </c>
      <c r="E40" s="20">
        <v>10</v>
      </c>
      <c r="F40" s="22">
        <v>27</v>
      </c>
      <c r="G40" s="29">
        <v>24.28</v>
      </c>
      <c r="H40" s="29">
        <v>3.5</v>
      </c>
      <c r="I40" s="29">
        <v>3</v>
      </c>
      <c r="J40" s="29">
        <v>30.78</v>
      </c>
    </row>
    <row r="41" spans="1:10" x14ac:dyDescent="0.25">
      <c r="A41" s="17">
        <v>2014</v>
      </c>
      <c r="B41" s="19" t="s">
        <v>105</v>
      </c>
      <c r="C41" s="19" t="s">
        <v>106</v>
      </c>
      <c r="D41" s="22">
        <v>0</v>
      </c>
      <c r="E41" s="20" t="s">
        <v>27</v>
      </c>
      <c r="F41" s="22">
        <v>0</v>
      </c>
      <c r="G41" s="30" t="s">
        <v>27</v>
      </c>
      <c r="H41" s="30" t="s">
        <v>27</v>
      </c>
      <c r="I41" s="30" t="s">
        <v>27</v>
      </c>
      <c r="J41" s="30" t="s">
        <v>27</v>
      </c>
    </row>
    <row r="42" spans="1:10" x14ac:dyDescent="0.25">
      <c r="A42" s="17">
        <v>2014</v>
      </c>
      <c r="B42" s="19" t="s">
        <v>105</v>
      </c>
      <c r="C42" s="19" t="s">
        <v>107</v>
      </c>
      <c r="D42" s="22">
        <v>0</v>
      </c>
      <c r="E42" s="20" t="s">
        <v>27</v>
      </c>
      <c r="F42" s="22">
        <v>0</v>
      </c>
      <c r="G42" s="30" t="s">
        <v>27</v>
      </c>
      <c r="H42" s="30" t="s">
        <v>27</v>
      </c>
      <c r="I42" s="30" t="s">
        <v>27</v>
      </c>
      <c r="J42" s="30" t="s">
        <v>27</v>
      </c>
    </row>
    <row r="43" spans="1:10" x14ac:dyDescent="0.25">
      <c r="A43" s="17">
        <v>2014</v>
      </c>
      <c r="B43" s="19" t="s">
        <v>105</v>
      </c>
      <c r="C43" s="19" t="s">
        <v>108</v>
      </c>
      <c r="D43" s="22">
        <v>0</v>
      </c>
      <c r="E43" s="20" t="s">
        <v>27</v>
      </c>
      <c r="F43" s="22">
        <v>0</v>
      </c>
      <c r="G43" s="30" t="s">
        <v>27</v>
      </c>
      <c r="H43" s="30" t="s">
        <v>27</v>
      </c>
      <c r="I43" s="30" t="s">
        <v>27</v>
      </c>
      <c r="J43" s="30" t="s">
        <v>27</v>
      </c>
    </row>
    <row r="44" spans="1:10" x14ac:dyDescent="0.25">
      <c r="A44" s="17">
        <v>2014</v>
      </c>
      <c r="B44" s="19" t="s">
        <v>109</v>
      </c>
      <c r="C44" s="19" t="s">
        <v>110</v>
      </c>
      <c r="D44" s="22">
        <v>0</v>
      </c>
      <c r="E44" s="20" t="s">
        <v>27</v>
      </c>
      <c r="F44" s="22">
        <v>0</v>
      </c>
      <c r="G44" s="30" t="s">
        <v>27</v>
      </c>
      <c r="H44" s="30" t="s">
        <v>27</v>
      </c>
      <c r="I44" s="30" t="s">
        <v>27</v>
      </c>
      <c r="J44" s="30" t="s">
        <v>27</v>
      </c>
    </row>
    <row r="45" spans="1:10" x14ac:dyDescent="0.25">
      <c r="A45" s="17">
        <v>2014</v>
      </c>
      <c r="B45" s="19" t="s">
        <v>111</v>
      </c>
      <c r="C45" s="19" t="s">
        <v>112</v>
      </c>
      <c r="D45" s="22">
        <v>0</v>
      </c>
      <c r="E45" s="22" t="s">
        <v>27</v>
      </c>
      <c r="F45" s="22">
        <v>0</v>
      </c>
      <c r="G45" s="30" t="s">
        <v>27</v>
      </c>
      <c r="H45" s="30" t="s">
        <v>27</v>
      </c>
      <c r="I45" s="30" t="s">
        <v>27</v>
      </c>
      <c r="J45" s="30" t="s">
        <v>27</v>
      </c>
    </row>
    <row r="46" spans="1:10" x14ac:dyDescent="0.25">
      <c r="A46" s="17">
        <v>2014</v>
      </c>
      <c r="B46" s="19" t="s">
        <v>113</v>
      </c>
      <c r="C46" s="19" t="s">
        <v>114</v>
      </c>
      <c r="D46" s="22">
        <v>4</v>
      </c>
      <c r="E46" s="20">
        <v>9.73</v>
      </c>
      <c r="F46" s="22">
        <v>4</v>
      </c>
      <c r="G46" s="29">
        <v>17.64</v>
      </c>
      <c r="H46" s="29">
        <v>0</v>
      </c>
      <c r="I46" s="29">
        <v>0</v>
      </c>
      <c r="J46" s="29">
        <v>17.64</v>
      </c>
    </row>
    <row r="47" spans="1:10" x14ac:dyDescent="0.25">
      <c r="A47" s="17">
        <v>2014</v>
      </c>
      <c r="B47" s="19" t="s">
        <v>115</v>
      </c>
      <c r="C47" s="19" t="s">
        <v>116</v>
      </c>
      <c r="D47" s="22">
        <v>0</v>
      </c>
      <c r="E47" s="20" t="s">
        <v>27</v>
      </c>
      <c r="F47" s="22">
        <v>2</v>
      </c>
      <c r="G47" s="29">
        <v>12.63</v>
      </c>
      <c r="H47" s="29">
        <v>0</v>
      </c>
      <c r="I47" s="29">
        <v>1.2</v>
      </c>
      <c r="J47" s="29">
        <v>13.83</v>
      </c>
    </row>
    <row r="48" spans="1:10" x14ac:dyDescent="0.25">
      <c r="A48" s="17">
        <v>2014</v>
      </c>
      <c r="B48" s="19" t="s">
        <v>115</v>
      </c>
      <c r="C48" s="19" t="s">
        <v>117</v>
      </c>
      <c r="D48" s="22">
        <v>0</v>
      </c>
      <c r="E48" s="22" t="s">
        <v>27</v>
      </c>
      <c r="F48" s="22">
        <v>0</v>
      </c>
      <c r="G48" s="30" t="s">
        <v>27</v>
      </c>
      <c r="H48" s="30" t="s">
        <v>27</v>
      </c>
      <c r="I48" s="30" t="s">
        <v>27</v>
      </c>
      <c r="J48" s="30" t="s">
        <v>27</v>
      </c>
    </row>
    <row r="49" spans="1:10" x14ac:dyDescent="0.25">
      <c r="A49" s="17">
        <v>2014</v>
      </c>
      <c r="B49" s="19" t="s">
        <v>118</v>
      </c>
      <c r="C49" s="19" t="s">
        <v>119</v>
      </c>
      <c r="D49" s="22">
        <v>2</v>
      </c>
      <c r="E49" s="20">
        <v>12.5</v>
      </c>
      <c r="F49" s="22">
        <v>2</v>
      </c>
      <c r="G49" s="29">
        <v>22</v>
      </c>
      <c r="H49" s="29">
        <v>53.23</v>
      </c>
      <c r="I49" s="29">
        <v>4.5</v>
      </c>
      <c r="J49" s="29">
        <v>79.72999999999999</v>
      </c>
    </row>
    <row r="50" spans="1:10" x14ac:dyDescent="0.25">
      <c r="A50" s="17">
        <v>2014</v>
      </c>
      <c r="B50" s="19" t="s">
        <v>32</v>
      </c>
      <c r="C50" s="19" t="s">
        <v>120</v>
      </c>
      <c r="D50" s="22">
        <v>0</v>
      </c>
      <c r="E50" s="22" t="s">
        <v>27</v>
      </c>
      <c r="F50" s="22">
        <v>0</v>
      </c>
      <c r="G50" s="30" t="s">
        <v>27</v>
      </c>
      <c r="H50" s="30" t="s">
        <v>27</v>
      </c>
      <c r="I50" s="30" t="s">
        <v>27</v>
      </c>
      <c r="J50" s="30" t="s">
        <v>27</v>
      </c>
    </row>
    <row r="51" spans="1:10" x14ac:dyDescent="0.25">
      <c r="A51" s="17">
        <v>2014</v>
      </c>
      <c r="B51" s="19" t="s">
        <v>32</v>
      </c>
      <c r="C51" s="19" t="s">
        <v>121</v>
      </c>
      <c r="D51" s="22">
        <v>25</v>
      </c>
      <c r="E51" s="20">
        <v>11</v>
      </c>
      <c r="F51" s="22">
        <v>25</v>
      </c>
      <c r="G51" s="29">
        <v>32.25</v>
      </c>
      <c r="H51" s="29">
        <v>4.33</v>
      </c>
      <c r="I51" s="29">
        <v>8.08</v>
      </c>
      <c r="J51" s="29">
        <v>44.66</v>
      </c>
    </row>
    <row r="52" spans="1:10" x14ac:dyDescent="0.25">
      <c r="A52" s="17">
        <v>2014</v>
      </c>
      <c r="B52" s="19" t="s">
        <v>40</v>
      </c>
      <c r="C52" s="19" t="s">
        <v>122</v>
      </c>
      <c r="D52" s="22">
        <v>5</v>
      </c>
      <c r="E52" s="20">
        <v>12</v>
      </c>
      <c r="F52" s="22">
        <v>5</v>
      </c>
      <c r="G52" s="29">
        <v>22.47</v>
      </c>
      <c r="H52" s="29">
        <v>3.07</v>
      </c>
      <c r="I52" s="29">
        <v>0.34</v>
      </c>
      <c r="J52" s="29">
        <v>25.88</v>
      </c>
    </row>
    <row r="53" spans="1:10" x14ac:dyDescent="0.25">
      <c r="A53" s="17">
        <v>2014</v>
      </c>
      <c r="B53" s="19" t="s">
        <v>40</v>
      </c>
      <c r="C53" s="19" t="s">
        <v>123</v>
      </c>
      <c r="D53" s="22">
        <v>23</v>
      </c>
      <c r="E53" s="20">
        <v>12</v>
      </c>
      <c r="F53" s="22">
        <v>23</v>
      </c>
      <c r="G53" s="29">
        <v>10.83</v>
      </c>
      <c r="H53" s="29">
        <v>2.5499999999999998</v>
      </c>
      <c r="I53" s="29">
        <v>0</v>
      </c>
      <c r="J53" s="29">
        <v>13.379999999999999</v>
      </c>
    </row>
    <row r="54" spans="1:10" x14ac:dyDescent="0.25">
      <c r="A54" s="17">
        <v>2014</v>
      </c>
      <c r="B54" s="19" t="s">
        <v>124</v>
      </c>
      <c r="C54" s="19" t="s">
        <v>125</v>
      </c>
      <c r="D54" s="22">
        <v>2</v>
      </c>
      <c r="E54" s="20">
        <v>12</v>
      </c>
      <c r="F54" s="22">
        <v>2</v>
      </c>
      <c r="G54" s="29">
        <v>14</v>
      </c>
      <c r="H54" s="29">
        <v>1</v>
      </c>
      <c r="I54" s="29">
        <v>0</v>
      </c>
      <c r="J54" s="29">
        <v>15</v>
      </c>
    </row>
    <row r="55" spans="1:10" x14ac:dyDescent="0.25">
      <c r="A55" s="17">
        <v>2014</v>
      </c>
      <c r="B55" s="19" t="s">
        <v>126</v>
      </c>
      <c r="C55" s="19" t="s">
        <v>127</v>
      </c>
      <c r="D55" s="22">
        <v>6</v>
      </c>
      <c r="E55" s="20">
        <v>9.73</v>
      </c>
      <c r="F55" s="22">
        <v>6</v>
      </c>
      <c r="G55" s="29">
        <v>13.18</v>
      </c>
      <c r="H55" s="29">
        <v>0.21</v>
      </c>
      <c r="I55" s="29">
        <v>0</v>
      </c>
      <c r="J55" s="29">
        <v>13.39</v>
      </c>
    </row>
    <row r="56" spans="1:10" x14ac:dyDescent="0.25">
      <c r="A56" s="17">
        <v>2014</v>
      </c>
      <c r="B56" s="19" t="s">
        <v>128</v>
      </c>
      <c r="C56" s="19" t="s">
        <v>129</v>
      </c>
      <c r="D56" s="22">
        <v>0</v>
      </c>
      <c r="E56" s="20" t="s">
        <v>27</v>
      </c>
      <c r="F56" s="22">
        <v>0</v>
      </c>
      <c r="G56" s="30" t="s">
        <v>27</v>
      </c>
      <c r="H56" s="30" t="s">
        <v>27</v>
      </c>
      <c r="I56" s="30" t="s">
        <v>27</v>
      </c>
      <c r="J56" s="30" t="s">
        <v>27</v>
      </c>
    </row>
    <row r="57" spans="1:10" x14ac:dyDescent="0.25">
      <c r="A57" s="17">
        <v>2014</v>
      </c>
      <c r="B57" s="19" t="s">
        <v>34</v>
      </c>
      <c r="C57" s="19" t="s">
        <v>130</v>
      </c>
      <c r="D57" s="22">
        <v>0</v>
      </c>
      <c r="E57" s="22" t="s">
        <v>27</v>
      </c>
      <c r="F57" s="22">
        <v>0</v>
      </c>
      <c r="G57" s="30" t="s">
        <v>27</v>
      </c>
      <c r="H57" s="30" t="s">
        <v>27</v>
      </c>
      <c r="I57" s="30" t="s">
        <v>27</v>
      </c>
      <c r="J57" s="30" t="s">
        <v>27</v>
      </c>
    </row>
    <row r="58" spans="1:10" x14ac:dyDescent="0.25">
      <c r="A58" s="17">
        <v>2014</v>
      </c>
      <c r="B58" s="19" t="s">
        <v>34</v>
      </c>
      <c r="C58" s="19" t="s">
        <v>131</v>
      </c>
      <c r="D58" s="22">
        <v>40</v>
      </c>
      <c r="E58" s="20">
        <v>15.57</v>
      </c>
      <c r="F58" s="22">
        <v>40</v>
      </c>
      <c r="G58" s="29">
        <v>22.33</v>
      </c>
      <c r="H58" s="29">
        <v>2.2599999999999998</v>
      </c>
      <c r="I58" s="29">
        <v>0.88</v>
      </c>
      <c r="J58" s="29">
        <v>25.469999999999995</v>
      </c>
    </row>
    <row r="59" spans="1:10" x14ac:dyDescent="0.25">
      <c r="A59" s="17">
        <v>2014</v>
      </c>
      <c r="B59" s="19" t="s">
        <v>41</v>
      </c>
      <c r="C59" s="19" t="s">
        <v>132</v>
      </c>
      <c r="D59" s="22">
        <v>14</v>
      </c>
      <c r="E59" s="20">
        <v>11.89</v>
      </c>
      <c r="F59" s="22">
        <v>14</v>
      </c>
      <c r="G59" s="29">
        <v>20.07</v>
      </c>
      <c r="H59" s="29">
        <v>1</v>
      </c>
      <c r="I59" s="29">
        <v>0</v>
      </c>
      <c r="J59" s="29">
        <v>21.07</v>
      </c>
    </row>
    <row r="60" spans="1:10" s="15" customFormat="1" x14ac:dyDescent="0.25">
      <c r="A60" s="17">
        <v>2014</v>
      </c>
      <c r="B60" s="19" t="s">
        <v>133</v>
      </c>
      <c r="C60" s="19" t="s">
        <v>134</v>
      </c>
      <c r="D60" s="22">
        <v>0</v>
      </c>
      <c r="E60" s="20" t="s">
        <v>27</v>
      </c>
      <c r="F60" s="22">
        <v>4</v>
      </c>
      <c r="G60" s="29">
        <v>20.36</v>
      </c>
      <c r="H60" s="29">
        <v>4.62</v>
      </c>
      <c r="I60" s="29">
        <v>0.06</v>
      </c>
      <c r="J60" s="29">
        <v>25.04</v>
      </c>
    </row>
    <row r="61" spans="1:10" s="15" customFormat="1" x14ac:dyDescent="0.25">
      <c r="A61" s="17">
        <v>2014</v>
      </c>
      <c r="B61" s="19" t="s">
        <v>33</v>
      </c>
      <c r="C61" s="19" t="s">
        <v>135</v>
      </c>
      <c r="D61" s="22">
        <v>0</v>
      </c>
      <c r="E61" s="20" t="s">
        <v>27</v>
      </c>
      <c r="F61" s="22">
        <v>0</v>
      </c>
      <c r="G61" s="30" t="s">
        <v>27</v>
      </c>
      <c r="H61" s="30" t="s">
        <v>27</v>
      </c>
      <c r="I61" s="30" t="s">
        <v>27</v>
      </c>
      <c r="J61" s="30" t="s">
        <v>27</v>
      </c>
    </row>
    <row r="62" spans="1:10" s="15" customFormat="1" x14ac:dyDescent="0.25">
      <c r="A62" s="17">
        <v>2014</v>
      </c>
      <c r="B62" s="19" t="s">
        <v>33</v>
      </c>
      <c r="C62" s="19" t="s">
        <v>136</v>
      </c>
      <c r="D62" s="22">
        <v>8</v>
      </c>
      <c r="E62" s="20">
        <v>9.73</v>
      </c>
      <c r="F62" s="22">
        <v>8</v>
      </c>
      <c r="G62" s="29">
        <v>17.190000000000001</v>
      </c>
      <c r="H62" s="29">
        <v>2.5499999999999998</v>
      </c>
      <c r="I62" s="29">
        <v>3.42</v>
      </c>
      <c r="J62" s="29">
        <v>23.160000000000004</v>
      </c>
    </row>
    <row r="63" spans="1:10" s="15" customFormat="1" x14ac:dyDescent="0.25">
      <c r="A63" s="17">
        <v>2014</v>
      </c>
      <c r="B63" s="19" t="s">
        <v>42</v>
      </c>
      <c r="C63" s="19" t="s">
        <v>137</v>
      </c>
      <c r="D63" s="22">
        <v>85</v>
      </c>
      <c r="E63" s="20">
        <v>12</v>
      </c>
      <c r="F63" s="22">
        <v>85</v>
      </c>
      <c r="G63" s="29">
        <v>21.78</v>
      </c>
      <c r="H63" s="29">
        <v>2.62</v>
      </c>
      <c r="I63" s="29">
        <v>9.84</v>
      </c>
      <c r="J63" s="29">
        <v>34.24</v>
      </c>
    </row>
    <row r="64" spans="1:10" s="15" customFormat="1" x14ac:dyDescent="0.25">
      <c r="A64" s="17">
        <v>2014</v>
      </c>
      <c r="B64" s="19" t="s">
        <v>42</v>
      </c>
      <c r="C64" s="19" t="s">
        <v>138</v>
      </c>
      <c r="D64" s="22">
        <v>45</v>
      </c>
      <c r="E64" s="20">
        <v>10.5</v>
      </c>
      <c r="F64" s="22">
        <v>45</v>
      </c>
      <c r="G64" s="29">
        <v>23.72</v>
      </c>
      <c r="H64" s="29">
        <v>3.8</v>
      </c>
      <c r="I64" s="29">
        <v>1.1200000000000001</v>
      </c>
      <c r="J64" s="29">
        <v>28.64</v>
      </c>
    </row>
    <row r="65" spans="1:10" s="15" customFormat="1" x14ac:dyDescent="0.25">
      <c r="A65" s="17">
        <v>2014</v>
      </c>
      <c r="B65" s="19" t="s">
        <v>42</v>
      </c>
      <c r="C65" s="19" t="s">
        <v>139</v>
      </c>
      <c r="D65" s="22">
        <v>0</v>
      </c>
      <c r="E65" s="20" t="s">
        <v>27</v>
      </c>
      <c r="F65" s="22">
        <v>0</v>
      </c>
      <c r="G65" s="30" t="s">
        <v>27</v>
      </c>
      <c r="H65" s="30" t="s">
        <v>27</v>
      </c>
      <c r="I65" s="30" t="s">
        <v>27</v>
      </c>
      <c r="J65" s="30" t="s">
        <v>27</v>
      </c>
    </row>
    <row r="66" spans="1:10" s="15" customFormat="1" x14ac:dyDescent="0.25">
      <c r="A66" s="17">
        <v>2014</v>
      </c>
      <c r="B66" s="19" t="s">
        <v>43</v>
      </c>
      <c r="C66" s="19" t="s">
        <v>140</v>
      </c>
      <c r="D66" s="22">
        <v>0</v>
      </c>
      <c r="E66" s="20" t="s">
        <v>27</v>
      </c>
      <c r="F66" s="22">
        <v>225</v>
      </c>
      <c r="G66" s="29">
        <v>13.25</v>
      </c>
      <c r="H66" s="29">
        <v>2.4</v>
      </c>
      <c r="I66" s="29">
        <v>2.5</v>
      </c>
      <c r="J66" s="29">
        <v>18.149999999999999</v>
      </c>
    </row>
    <row r="67" spans="1:10" s="15" customFormat="1" x14ac:dyDescent="0.25">
      <c r="A67" s="17">
        <v>2014</v>
      </c>
      <c r="B67" s="19" t="s">
        <v>26</v>
      </c>
      <c r="C67" s="19" t="s">
        <v>141</v>
      </c>
      <c r="D67" s="22">
        <v>2</v>
      </c>
      <c r="E67" s="20">
        <v>12.45</v>
      </c>
      <c r="F67" s="22">
        <v>2</v>
      </c>
      <c r="G67" s="29">
        <v>38.96</v>
      </c>
      <c r="H67" s="29">
        <v>1.95</v>
      </c>
      <c r="I67" s="29">
        <v>1.64</v>
      </c>
      <c r="J67" s="29">
        <v>42.550000000000004</v>
      </c>
    </row>
    <row r="68" spans="1:10" s="15" customFormat="1" x14ac:dyDescent="0.25">
      <c r="A68" s="17">
        <v>2014</v>
      </c>
      <c r="B68" s="19" t="s">
        <v>142</v>
      </c>
      <c r="C68" s="19" t="s">
        <v>143</v>
      </c>
      <c r="D68" s="22">
        <v>4</v>
      </c>
      <c r="E68" s="20">
        <v>10</v>
      </c>
      <c r="F68" s="22">
        <v>6</v>
      </c>
      <c r="G68" s="29">
        <v>29.33</v>
      </c>
      <c r="H68" s="29">
        <v>5.45</v>
      </c>
      <c r="I68" s="29">
        <v>0.18</v>
      </c>
      <c r="J68" s="29">
        <v>34.96</v>
      </c>
    </row>
    <row r="69" spans="1:10" s="15" customFormat="1" x14ac:dyDescent="0.25">
      <c r="A69" s="17">
        <v>2014</v>
      </c>
      <c r="B69" s="19" t="s">
        <v>28</v>
      </c>
      <c r="C69" s="19" t="s">
        <v>144</v>
      </c>
      <c r="D69" s="22">
        <v>30</v>
      </c>
      <c r="E69" s="20">
        <v>9.73</v>
      </c>
      <c r="F69" s="22">
        <v>30</v>
      </c>
      <c r="G69" s="29">
        <v>27.96</v>
      </c>
      <c r="H69" s="29">
        <v>1.93</v>
      </c>
      <c r="I69" s="29">
        <v>2.72</v>
      </c>
      <c r="J69" s="29">
        <v>32.61</v>
      </c>
    </row>
    <row r="70" spans="1:10" s="15" customFormat="1" x14ac:dyDescent="0.25">
      <c r="A70" s="17">
        <v>2014</v>
      </c>
      <c r="B70" s="19" t="s">
        <v>45</v>
      </c>
      <c r="C70" s="19" t="s">
        <v>145</v>
      </c>
      <c r="D70" s="22">
        <v>19</v>
      </c>
      <c r="E70" s="20">
        <v>12.96</v>
      </c>
      <c r="F70" s="22">
        <v>19</v>
      </c>
      <c r="G70" s="29">
        <v>23.28</v>
      </c>
      <c r="H70" s="29">
        <v>3.59</v>
      </c>
      <c r="I70" s="29">
        <v>1.17</v>
      </c>
      <c r="J70" s="29">
        <v>28.04</v>
      </c>
    </row>
    <row r="71" spans="1:10" s="15" customFormat="1" x14ac:dyDescent="0.25">
      <c r="A71" s="17">
        <v>2014</v>
      </c>
      <c r="B71" s="19" t="s">
        <v>146</v>
      </c>
      <c r="C71" s="19" t="s">
        <v>147</v>
      </c>
      <c r="D71" s="22">
        <v>0</v>
      </c>
      <c r="E71" s="20" t="s">
        <v>27</v>
      </c>
      <c r="F71" s="22">
        <v>0</v>
      </c>
      <c r="G71" s="30" t="s">
        <v>27</v>
      </c>
      <c r="H71" s="30" t="s">
        <v>27</v>
      </c>
      <c r="I71" s="30" t="s">
        <v>27</v>
      </c>
      <c r="J71" s="30" t="s">
        <v>27</v>
      </c>
    </row>
    <row r="72" spans="1:10" s="15" customFormat="1" x14ac:dyDescent="0.25">
      <c r="A72" s="17">
        <v>2014</v>
      </c>
      <c r="B72" s="19" t="s">
        <v>146</v>
      </c>
      <c r="C72" s="19" t="s">
        <v>148</v>
      </c>
      <c r="D72" s="22">
        <v>0</v>
      </c>
      <c r="E72" s="20" t="s">
        <v>27</v>
      </c>
      <c r="F72" s="22">
        <v>0</v>
      </c>
      <c r="G72" s="30" t="s">
        <v>27</v>
      </c>
      <c r="H72" s="30" t="s">
        <v>27</v>
      </c>
      <c r="I72" s="30" t="s">
        <v>27</v>
      </c>
      <c r="J72" s="30" t="s">
        <v>27</v>
      </c>
    </row>
    <row r="73" spans="1:10" s="15" customFormat="1" x14ac:dyDescent="0.25">
      <c r="A73" s="17">
        <v>2014</v>
      </c>
      <c r="B73" s="19" t="s">
        <v>149</v>
      </c>
      <c r="C73" s="19" t="s">
        <v>150</v>
      </c>
      <c r="D73" s="22">
        <v>4</v>
      </c>
      <c r="E73" s="20">
        <v>10.4</v>
      </c>
      <c r="F73" s="22">
        <v>4</v>
      </c>
      <c r="G73" s="29">
        <v>22.29</v>
      </c>
      <c r="H73" s="29">
        <v>0</v>
      </c>
      <c r="I73" s="29">
        <v>0</v>
      </c>
      <c r="J73" s="29">
        <v>22.29</v>
      </c>
    </row>
    <row r="74" spans="1:10" s="15" customFormat="1" x14ac:dyDescent="0.25">
      <c r="A74" s="17">
        <v>2014</v>
      </c>
      <c r="B74" s="19" t="s">
        <v>151</v>
      </c>
      <c r="C74" s="19" t="s">
        <v>152</v>
      </c>
      <c r="D74" s="22">
        <v>2</v>
      </c>
      <c r="E74" s="20">
        <v>12</v>
      </c>
      <c r="F74" s="22">
        <v>2</v>
      </c>
      <c r="G74" s="29">
        <v>21.93</v>
      </c>
      <c r="H74" s="29">
        <v>0.42</v>
      </c>
      <c r="I74" s="29">
        <v>1.9</v>
      </c>
      <c r="J74" s="29">
        <v>24.25</v>
      </c>
    </row>
    <row r="75" spans="1:10" s="15" customFormat="1" x14ac:dyDescent="0.25">
      <c r="A75" s="17">
        <v>2014</v>
      </c>
      <c r="B75" s="19" t="s">
        <v>153</v>
      </c>
      <c r="C75" s="19" t="s">
        <v>154</v>
      </c>
      <c r="D75" s="22">
        <v>2</v>
      </c>
      <c r="E75" s="20">
        <v>10.65</v>
      </c>
      <c r="F75" s="22">
        <v>2</v>
      </c>
      <c r="G75" s="29">
        <v>14.25</v>
      </c>
      <c r="H75" s="29">
        <v>2.71</v>
      </c>
      <c r="I75" s="29">
        <v>0.31</v>
      </c>
      <c r="J75" s="29">
        <v>17.27</v>
      </c>
    </row>
    <row r="76" spans="1:10" s="15" customFormat="1" x14ac:dyDescent="0.25">
      <c r="A76" s="17">
        <v>2014</v>
      </c>
      <c r="B76" s="19" t="s">
        <v>155</v>
      </c>
      <c r="C76" s="19" t="s">
        <v>156</v>
      </c>
      <c r="D76" s="22">
        <v>5</v>
      </c>
      <c r="E76" s="20">
        <v>7.73</v>
      </c>
      <c r="F76" s="22">
        <v>0</v>
      </c>
      <c r="G76" s="30" t="s">
        <v>27</v>
      </c>
      <c r="H76" s="30" t="s">
        <v>27</v>
      </c>
      <c r="I76" s="30" t="s">
        <v>27</v>
      </c>
      <c r="J76" s="30" t="s">
        <v>27</v>
      </c>
    </row>
    <row r="77" spans="1:10" s="15" customFormat="1" x14ac:dyDescent="0.25">
      <c r="A77" s="17">
        <v>2014</v>
      </c>
      <c r="B77" s="19" t="s">
        <v>35</v>
      </c>
      <c r="C77" s="19" t="s">
        <v>157</v>
      </c>
      <c r="D77" s="22">
        <v>0</v>
      </c>
      <c r="E77" s="20" t="s">
        <v>27</v>
      </c>
      <c r="F77" s="22">
        <v>0</v>
      </c>
      <c r="G77" s="30" t="s">
        <v>27</v>
      </c>
      <c r="H77" s="30" t="s">
        <v>27</v>
      </c>
      <c r="I77" s="30" t="s">
        <v>27</v>
      </c>
      <c r="J77" s="30" t="s">
        <v>27</v>
      </c>
    </row>
    <row r="78" spans="1:10" s="15" customFormat="1" x14ac:dyDescent="0.25">
      <c r="A78" s="17">
        <v>2014</v>
      </c>
      <c r="B78" s="19" t="s">
        <v>35</v>
      </c>
      <c r="C78" s="19" t="s">
        <v>158</v>
      </c>
      <c r="D78" s="22">
        <v>9</v>
      </c>
      <c r="E78" s="20">
        <v>10</v>
      </c>
      <c r="F78" s="22">
        <v>9</v>
      </c>
      <c r="G78" s="29">
        <v>20.399999999999999</v>
      </c>
      <c r="H78" s="29">
        <v>0.57999999999999996</v>
      </c>
      <c r="I78" s="29">
        <v>0</v>
      </c>
      <c r="J78" s="29">
        <v>20.979999999999997</v>
      </c>
    </row>
    <row r="79" spans="1:10" s="15" customFormat="1" x14ac:dyDescent="0.25">
      <c r="A79" s="17">
        <v>2014</v>
      </c>
      <c r="B79" s="19" t="s">
        <v>159</v>
      </c>
      <c r="C79" s="19" t="s">
        <v>160</v>
      </c>
      <c r="D79" s="22">
        <v>450</v>
      </c>
      <c r="E79" s="20">
        <v>11.73</v>
      </c>
      <c r="F79" s="22">
        <v>2</v>
      </c>
      <c r="G79" s="29">
        <v>29.53</v>
      </c>
      <c r="H79" s="29">
        <v>6.46</v>
      </c>
      <c r="I79" s="29">
        <v>0</v>
      </c>
      <c r="J79" s="29">
        <v>35.99</v>
      </c>
    </row>
    <row r="80" spans="1:10" s="15" customFormat="1" x14ac:dyDescent="0.25">
      <c r="A80" s="17">
        <v>2014</v>
      </c>
      <c r="B80" s="19" t="s">
        <v>159</v>
      </c>
      <c r="C80" s="19" t="s">
        <v>161</v>
      </c>
      <c r="D80" s="22">
        <v>3</v>
      </c>
      <c r="E80" s="20">
        <v>11.25</v>
      </c>
      <c r="F80" s="22">
        <v>3</v>
      </c>
      <c r="G80" s="29">
        <v>19.149999999999999</v>
      </c>
      <c r="H80" s="29">
        <v>0.48</v>
      </c>
      <c r="I80" s="29">
        <v>1.03</v>
      </c>
      <c r="J80" s="29">
        <v>20.66</v>
      </c>
    </row>
    <row r="81" spans="1:10" s="15" customFormat="1" x14ac:dyDescent="0.25">
      <c r="A81" s="17">
        <v>2014</v>
      </c>
      <c r="B81" s="19" t="s">
        <v>36</v>
      </c>
      <c r="C81" s="19" t="s">
        <v>162</v>
      </c>
      <c r="D81" s="22">
        <v>0</v>
      </c>
      <c r="E81" s="20" t="s">
        <v>27</v>
      </c>
      <c r="F81" s="22">
        <v>0</v>
      </c>
      <c r="G81" s="30" t="s">
        <v>27</v>
      </c>
      <c r="H81" s="30" t="s">
        <v>27</v>
      </c>
      <c r="I81" s="30" t="s">
        <v>27</v>
      </c>
      <c r="J81" s="30" t="s">
        <v>27</v>
      </c>
    </row>
    <row r="82" spans="1:10" s="15" customFormat="1" x14ac:dyDescent="0.25">
      <c r="A82" s="17">
        <v>2014</v>
      </c>
      <c r="B82" s="19" t="s">
        <v>163</v>
      </c>
      <c r="C82" s="19" t="s">
        <v>164</v>
      </c>
      <c r="D82" s="22">
        <v>0</v>
      </c>
      <c r="E82" s="20" t="s">
        <v>27</v>
      </c>
      <c r="F82" s="22">
        <v>0</v>
      </c>
      <c r="G82" s="30" t="s">
        <v>27</v>
      </c>
      <c r="H82" s="30" t="s">
        <v>27</v>
      </c>
      <c r="I82" s="30" t="s">
        <v>27</v>
      </c>
      <c r="J82" s="30" t="s">
        <v>27</v>
      </c>
    </row>
    <row r="83" spans="1:10" s="15" customFormat="1" x14ac:dyDescent="0.25">
      <c r="A83" s="17">
        <v>2014</v>
      </c>
      <c r="B83" s="19" t="s">
        <v>165</v>
      </c>
      <c r="C83" s="19" t="s">
        <v>44</v>
      </c>
      <c r="D83" s="22">
        <v>0</v>
      </c>
      <c r="E83" s="20" t="s">
        <v>27</v>
      </c>
      <c r="F83" s="22">
        <v>39</v>
      </c>
      <c r="G83" s="29">
        <v>53.16</v>
      </c>
      <c r="H83" s="29">
        <v>6.69</v>
      </c>
      <c r="I83" s="29">
        <v>8.65</v>
      </c>
      <c r="J83" s="29">
        <v>68.5</v>
      </c>
    </row>
    <row r="84" spans="1:10" x14ac:dyDescent="0.25">
      <c r="A84" s="7"/>
      <c r="B84" s="7"/>
      <c r="C84" s="8">
        <f>COUNT(D2:D83)</f>
        <v>82</v>
      </c>
      <c r="D84" s="26">
        <f>SUM(D2:D83)</f>
        <v>1201</v>
      </c>
      <c r="E84" s="21">
        <f>AVERAGE(E2:E83)</f>
        <v>11.724999999999998</v>
      </c>
      <c r="F84" s="26">
        <f>SUM(F2:F83)</f>
        <v>1049</v>
      </c>
      <c r="G84" s="25">
        <f>AVERAGE(G2:G83)</f>
        <v>22.412790697674421</v>
      </c>
      <c r="H84" s="25">
        <f t="shared" ref="H84:J84" si="0">AVERAGE(H2:H83)</f>
        <v>3.458372093023256</v>
      </c>
      <c r="I84" s="25">
        <f t="shared" si="0"/>
        <v>1.8239534883720936</v>
      </c>
      <c r="J84" s="25">
        <f>SUM(G84:I84)</f>
        <v>27.695116279069772</v>
      </c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</sheetData>
  <pageMargins left="0.7" right="0.7" top="0.75" bottom="0.75" header="0.5" footer="0.3"/>
  <pageSetup scale="71" fitToHeight="0" orientation="landscape" r:id="rId1"/>
  <headerFooter>
    <oddHeader>&amp;C&amp;"Arial,Bold"&amp;12Summary of 2004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FTE</vt:lpstr>
      <vt:lpstr>Retained</vt:lpstr>
      <vt:lpstr>Sheet3</vt:lpstr>
      <vt:lpstr>FTE!Print_Titles</vt:lpstr>
      <vt:lpstr>Retained!Print_Titles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2014-10-08T18:24:35Z</cp:lastPrinted>
  <dcterms:created xsi:type="dcterms:W3CDTF">2012-11-16T15:03:18Z</dcterms:created>
  <dcterms:modified xsi:type="dcterms:W3CDTF">2014-10-08T18:52:41Z</dcterms:modified>
</cp:coreProperties>
</file>