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oups\BCD\CONCLEAN\Redevelopment\WEB DOCS\"/>
    </mc:Choice>
  </mc:AlternateContent>
  <xr:revisionPtr revIDLastSave="0" documentId="13_ncr:1_{14E98AC8-98EC-4A25-99AE-4B43510074A0}" xr6:coauthVersionLast="47" xr6:coauthVersionMax="47" xr10:uidLastSave="{00000000-0000-0000-0000-000000000000}"/>
  <bookViews>
    <workbookView xWindow="-120" yWindow="-120" windowWidth="29040" windowHeight="15840" xr2:uid="{07C70A6E-1716-42FD-8C31-661ABF63AE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0" i="1" l="1"/>
  <c r="D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Bloomberg</author>
    <author>Angela Oldson</author>
  </authors>
  <commentList>
    <comment ref="D180" authorId="0" shapeId="0" xr:uid="{C5A47DBB-A837-4C41-848F-6F76F4A12FBF}">
      <text>
        <r>
          <rPr>
            <b/>
            <sz val="9"/>
            <color indexed="81"/>
            <rFont val="Tahoma"/>
            <family val="2"/>
          </rPr>
          <t>Ryan Bloomberg:</t>
        </r>
        <r>
          <rPr>
            <sz val="9"/>
            <color indexed="81"/>
            <rFont val="Tahoma"/>
            <family val="2"/>
          </rPr>
          <t xml:space="preserve">
Original award: $233,611. Repaid two payments of $5,840.28, totaling $11,680.56.</t>
        </r>
      </text>
    </comment>
    <comment ref="D217" authorId="1" shapeId="0" xr:uid="{6EC8412E-E6B2-49A0-8AC5-483062DAE523}">
      <text>
        <r>
          <rPr>
            <b/>
            <sz val="9"/>
            <color indexed="81"/>
            <rFont val="Tahoma"/>
            <family val="2"/>
          </rPr>
          <t>Angela Oldson:</t>
        </r>
        <r>
          <rPr>
            <sz val="9"/>
            <color indexed="81"/>
            <rFont val="Tahoma"/>
            <family val="2"/>
          </rPr>
          <t xml:space="preserve">
Reverted amount. Original award was $812,614.</t>
        </r>
      </text>
    </comment>
    <comment ref="D248" authorId="1" shapeId="0" xr:uid="{4534BCFB-A6F7-402B-8F6D-D522760E3574}">
      <text>
        <r>
          <rPr>
            <b/>
            <sz val="9"/>
            <color indexed="81"/>
            <rFont val="Tahoma"/>
            <family val="2"/>
          </rPr>
          <t>Angela Oldson:</t>
        </r>
        <r>
          <rPr>
            <sz val="9"/>
            <color indexed="81"/>
            <rFont val="Tahoma"/>
            <family val="2"/>
          </rPr>
          <t xml:space="preserve">
Reverted amount. Original amount $105,678</t>
        </r>
      </text>
    </comment>
    <comment ref="D254" authorId="1" shapeId="0" xr:uid="{E51685D0-1A52-450E-9D57-57E94455D797}">
      <text>
        <r>
          <rPr>
            <b/>
            <sz val="9"/>
            <color indexed="81"/>
            <rFont val="Tahoma"/>
            <family val="2"/>
          </rPr>
          <t>Angela Oldson:</t>
        </r>
        <r>
          <rPr>
            <sz val="9"/>
            <color indexed="81"/>
            <rFont val="Tahoma"/>
            <family val="2"/>
          </rPr>
          <t xml:space="preserve">
Original $162,481</t>
        </r>
      </text>
    </comment>
  </commentList>
</comments>
</file>

<file path=xl/sharedStrings.xml><?xml version="1.0" encoding="utf-8"?>
<sst xmlns="http://schemas.openxmlformats.org/spreadsheetml/2006/main" count="509" uniqueCount="397">
  <si>
    <t>Cycle</t>
  </si>
  <si>
    <t>Grantee</t>
  </si>
  <si>
    <t>Project Name</t>
  </si>
  <si>
    <t>Award Amount</t>
  </si>
  <si>
    <t>MCDA</t>
  </si>
  <si>
    <t>SEMI (See also February 2008)</t>
  </si>
  <si>
    <t>City of Duluth</t>
  </si>
  <si>
    <t>Technology Village</t>
  </si>
  <si>
    <t>St. Paul HRA</t>
  </si>
  <si>
    <t>Lake Phalen Townhomes</t>
  </si>
  <si>
    <t>City of Racine</t>
  </si>
  <si>
    <t>Community Utility Company</t>
  </si>
  <si>
    <t>City of Detroit Lakes</t>
  </si>
  <si>
    <t>Swift/Eckrich Project</t>
  </si>
  <si>
    <t>South St. Paul HRA</t>
  </si>
  <si>
    <t>Golden Steer Site</t>
  </si>
  <si>
    <t xml:space="preserve"> </t>
  </si>
  <si>
    <t>Brooklyn Park EDA</t>
  </si>
  <si>
    <t>The Village</t>
  </si>
  <si>
    <t>Fosston</t>
  </si>
  <si>
    <t>Block 4 W. Fosston Addition</t>
  </si>
  <si>
    <t>Little Falls</t>
  </si>
  <si>
    <t>Falls Fabricating Site</t>
  </si>
  <si>
    <t>Maynard</t>
  </si>
  <si>
    <t>Helle/Moen Buildings</t>
  </si>
  <si>
    <t>Great Lake Center</t>
  </si>
  <si>
    <t>Mounds View</t>
  </si>
  <si>
    <t>Mermaid Hotel</t>
  </si>
  <si>
    <t>New Brighton</t>
  </si>
  <si>
    <t>Main Street Village II</t>
  </si>
  <si>
    <t>SEMMCHRA</t>
  </si>
  <si>
    <t>Kenyon Housing Development</t>
  </si>
  <si>
    <t>Waseca</t>
  </si>
  <si>
    <t>Brattrud Block Development</t>
  </si>
  <si>
    <t>St. Paul Port Authority</t>
  </si>
  <si>
    <t>Stroh's (See April 00)</t>
  </si>
  <si>
    <t>Minneapolis, City of</t>
  </si>
  <si>
    <t>East Village Project</t>
  </si>
  <si>
    <t>Robbinsdale, City of</t>
  </si>
  <si>
    <t xml:space="preserve">Montgomery Wards Site </t>
  </si>
  <si>
    <t>Rockford, City of</t>
  </si>
  <si>
    <t>Carpet Corner Building</t>
  </si>
  <si>
    <t>Maple Lake</t>
  </si>
  <si>
    <t>Downtown Housing Dev.</t>
  </si>
  <si>
    <t>Pine City</t>
  </si>
  <si>
    <t>Riverview Estates</t>
  </si>
  <si>
    <t>Grain Belt Brewery (See Oct 00)</t>
  </si>
  <si>
    <t>Bird Island</t>
  </si>
  <si>
    <t>Learning Center</t>
  </si>
  <si>
    <t>Princeton</t>
  </si>
  <si>
    <t>Great Northern RR Corridor</t>
  </si>
  <si>
    <t>Stroh's (See Oct 99)</t>
  </si>
  <si>
    <t>Dakota County</t>
  </si>
  <si>
    <t>W. St. Paul North End</t>
  </si>
  <si>
    <t>Two Harbors</t>
  </si>
  <si>
    <t>Downtown &amp; Waterfront Redevelopment</t>
  </si>
  <si>
    <t xml:space="preserve">MCDA </t>
  </si>
  <si>
    <t>Grain Belt Brewery (See April 00)</t>
  </si>
  <si>
    <t>Maxson</t>
  </si>
  <si>
    <t>Stremel Mfg.</t>
  </si>
  <si>
    <t>St. Louis Pk. EDA</t>
  </si>
  <si>
    <t>Park Commons</t>
  </si>
  <si>
    <t xml:space="preserve">Richfield($5M legi appr.) </t>
  </si>
  <si>
    <t xml:space="preserve">Airport Noise Mitigation </t>
  </si>
  <si>
    <t>Brainerd</t>
  </si>
  <si>
    <t>NPC West Development</t>
  </si>
  <si>
    <t>Spicer</t>
  </si>
  <si>
    <t>Bentley-Chelsea Site</t>
  </si>
  <si>
    <t>Jackson</t>
  </si>
  <si>
    <t>Commercial Redevelopment</t>
  </si>
  <si>
    <t>Owatonna</t>
  </si>
  <si>
    <t>Northgate Redevelopment</t>
  </si>
  <si>
    <t>Gilbert</t>
  </si>
  <si>
    <t>Business Park</t>
  </si>
  <si>
    <t>Watertown</t>
  </si>
  <si>
    <t>Riverbend Plaza</t>
  </si>
  <si>
    <t>Harmony</t>
  </si>
  <si>
    <t>Senior Living Project</t>
  </si>
  <si>
    <t>Shoreview</t>
  </si>
  <si>
    <t>Lexington/Co. Rd. D Gateway</t>
  </si>
  <si>
    <t>Osseo</t>
  </si>
  <si>
    <t>Bell Tower Commerce Ctr.</t>
  </si>
  <si>
    <t>Phalen Blvd / Westminster Bus.Ctr</t>
  </si>
  <si>
    <t>Hennepin Paper *</t>
  </si>
  <si>
    <t>Ramsey/Anoka Cty.</t>
  </si>
  <si>
    <t>County Rd. J*</t>
  </si>
  <si>
    <t>Willmar</t>
  </si>
  <si>
    <t xml:space="preserve">City Airport * </t>
  </si>
  <si>
    <t>Rushford</t>
  </si>
  <si>
    <t>Nanotech *</t>
  </si>
  <si>
    <t>Mankato</t>
  </si>
  <si>
    <t>Sibley Parkway</t>
  </si>
  <si>
    <t>Hutchinson</t>
  </si>
  <si>
    <t>Cornerstone Commons</t>
  </si>
  <si>
    <t>Goodview</t>
  </si>
  <si>
    <t>Brom Machine</t>
  </si>
  <si>
    <t>Perham</t>
  </si>
  <si>
    <t>Happel Addition</t>
  </si>
  <si>
    <t>Duluth</t>
  </si>
  <si>
    <t>Heritage Sports Center (See Aug 06)</t>
  </si>
  <si>
    <t>Cirrus Design Group</t>
  </si>
  <si>
    <t>Zumbrota</t>
  </si>
  <si>
    <t>Grover Auto</t>
  </si>
  <si>
    <t>Downtown Elevator</t>
  </si>
  <si>
    <t>Tyler</t>
  </si>
  <si>
    <t>Hospital Building</t>
  </si>
  <si>
    <t>Grand Marais</t>
  </si>
  <si>
    <t>Shoreline Redevelopment</t>
  </si>
  <si>
    <t>Aitkin</t>
  </si>
  <si>
    <t>Paulbeck's County Market</t>
  </si>
  <si>
    <t>Winona</t>
  </si>
  <si>
    <t>Shakespeare Festival *</t>
  </si>
  <si>
    <t>Worthington</t>
  </si>
  <si>
    <t>Campbell Soup Factory *</t>
  </si>
  <si>
    <t>Virginia</t>
  </si>
  <si>
    <t>Horace Mann</t>
  </si>
  <si>
    <t>Walker</t>
  </si>
  <si>
    <t>Chase Hotel</t>
  </si>
  <si>
    <t>Winsted</t>
  </si>
  <si>
    <t>City Center</t>
  </si>
  <si>
    <t>Frazee</t>
  </si>
  <si>
    <t>Swift/Eckrich Turkey Processing Plant</t>
  </si>
  <si>
    <t>Sandstone</t>
  </si>
  <si>
    <t>Chris' Food Center</t>
  </si>
  <si>
    <t>Ghent</t>
  </si>
  <si>
    <t>Ghent Redevelopment Project</t>
  </si>
  <si>
    <t>Tower</t>
  </si>
  <si>
    <t>Tower Historic Reconstruction</t>
  </si>
  <si>
    <t>Duluth Heritage Sport Center (See Jan 06)</t>
  </si>
  <si>
    <t xml:space="preserve">Griffin Wheel </t>
  </si>
  <si>
    <t>City of Mankato</t>
  </si>
  <si>
    <t>Sibley Parkway Phase II</t>
  </si>
  <si>
    <t>City of Moorhead</t>
  </si>
  <si>
    <t>Municipal Power Plant</t>
  </si>
  <si>
    <t>Mt. Iron EDA</t>
  </si>
  <si>
    <t>Renewable Energy Industrial Park</t>
  </si>
  <si>
    <t>City of South St. Paul</t>
  </si>
  <si>
    <t>BridgePoint Business Park</t>
  </si>
  <si>
    <t>City of Centerville</t>
  </si>
  <si>
    <t>Downtown Redevelopment</t>
  </si>
  <si>
    <t>City of Rochester</t>
  </si>
  <si>
    <t>MN Bio Business Center</t>
  </si>
  <si>
    <t>Mora</t>
  </si>
  <si>
    <t>Mora Feed Mill &amp; Interp. Dev. Site</t>
  </si>
  <si>
    <t>Pipestone</t>
  </si>
  <si>
    <t>Hicks Property</t>
  </si>
  <si>
    <t>Downtown Redev. Project</t>
  </si>
  <si>
    <t>Downtown City Center</t>
  </si>
  <si>
    <t>Marshall</t>
  </si>
  <si>
    <t>Marshall Junior High</t>
  </si>
  <si>
    <t>Longfellow Station</t>
  </si>
  <si>
    <t>Minnesota Innovation Center</t>
  </si>
  <si>
    <t>Center for Changing Lives</t>
  </si>
  <si>
    <t>St. Paul PED</t>
  </si>
  <si>
    <t>City House and Plaza Area</t>
  </si>
  <si>
    <t>Minnetonka</t>
  </si>
  <si>
    <t>Glen Lake</t>
  </si>
  <si>
    <t>P&amp;H MinePro</t>
  </si>
  <si>
    <t>Dilworth</t>
  </si>
  <si>
    <t>Bargains Redevelopment</t>
  </si>
  <si>
    <t>St Paul</t>
  </si>
  <si>
    <t>Dale Street Village on University</t>
  </si>
  <si>
    <t>Regional Indoor Farmers Market</t>
  </si>
  <si>
    <t>Minneapolis</t>
  </si>
  <si>
    <t>Spirit on Lake Cooperative</t>
  </si>
  <si>
    <t>Big Lake</t>
  </si>
  <si>
    <t>Eagle Lake Road N</t>
  </si>
  <si>
    <t>Cold Spring</t>
  </si>
  <si>
    <t>Gonvick</t>
  </si>
  <si>
    <t>Country Lane Assisted Living</t>
  </si>
  <si>
    <t>SEMI (See October 1998)</t>
  </si>
  <si>
    <t>Bassett Creek Valley - Linden Yards</t>
  </si>
  <si>
    <t>Cass County</t>
  </si>
  <si>
    <t>Ah-Gwah-Ching*</t>
  </si>
  <si>
    <t>North Mankato</t>
  </si>
  <si>
    <t>Marigold Dairy</t>
  </si>
  <si>
    <t>Roseville</t>
  </si>
  <si>
    <t>Twin Lakes</t>
  </si>
  <si>
    <t>Broadway Plaza</t>
  </si>
  <si>
    <t>St. Paul Port</t>
  </si>
  <si>
    <t>Arlington Jackson</t>
  </si>
  <si>
    <t>Victoria</t>
  </si>
  <si>
    <t>Fresh Seasons Market</t>
  </si>
  <si>
    <t>Norwood Young America</t>
  </si>
  <si>
    <t>Oak Grove City Center</t>
  </si>
  <si>
    <t>Jackson Street Affordable Housing</t>
  </si>
  <si>
    <t>14th Ave. Cul-de-Sac</t>
  </si>
  <si>
    <t>Milaca</t>
  </si>
  <si>
    <t>Old Creamery &amp; Drying Plant</t>
  </si>
  <si>
    <t>Forest Lake</t>
  </si>
  <si>
    <t>Northland Mall</t>
  </si>
  <si>
    <t>St. Paul</t>
  </si>
  <si>
    <t>Penfield</t>
  </si>
  <si>
    <t>East Bank Mills</t>
  </si>
  <si>
    <t>Koch - Thurston and Adrian St.</t>
  </si>
  <si>
    <t>Wadena</t>
  </si>
  <si>
    <t>Old Peterson-Biddick Grain Elevator</t>
  </si>
  <si>
    <t>Glencoe</t>
  </si>
  <si>
    <t>City Center Project</t>
  </si>
  <si>
    <t>Waite Park</t>
  </si>
  <si>
    <t>Waite Avenue Redevelopment</t>
  </si>
  <si>
    <t>St. Louis County</t>
  </si>
  <si>
    <t>St. Louis County Infrastructure*</t>
  </si>
  <si>
    <t>North St. Paul</t>
  </si>
  <si>
    <t>7th Ave. Redevelopment</t>
  </si>
  <si>
    <t>Twin Lakes (see August 08)</t>
  </si>
  <si>
    <t>Forest and E. 7th*   Parcel 5</t>
  </si>
  <si>
    <t>West Side Flats</t>
  </si>
  <si>
    <t>Park Rapids</t>
  </si>
  <si>
    <t>Armory Square</t>
  </si>
  <si>
    <t>Valley Ridge Shopping Center</t>
  </si>
  <si>
    <t>5th and Wall</t>
  </si>
  <si>
    <t>South Lewis Downtown Redevelopment</t>
  </si>
  <si>
    <t>Rosemount</t>
  </si>
  <si>
    <t>Genz-Ryan Site</t>
  </si>
  <si>
    <t>St. Charles</t>
  </si>
  <si>
    <t>St. Charles Redevelopment</t>
  </si>
  <si>
    <t>City Center Redevelopment</t>
  </si>
  <si>
    <t>Lake Elmo*</t>
  </si>
  <si>
    <t>Sanitary Sewer</t>
  </si>
  <si>
    <t>Water System</t>
  </si>
  <si>
    <t>Bus Garage Redevelopment</t>
  </si>
  <si>
    <t>Oakdale</t>
  </si>
  <si>
    <t>Oakdale Mall Redevelopment</t>
  </si>
  <si>
    <t>Seward Commons Redevelopment</t>
  </si>
  <si>
    <t>Oneota Mixed Use Commercial District</t>
  </si>
  <si>
    <t>Eagan</t>
  </si>
  <si>
    <t>Cedar Grove Redevelopment</t>
  </si>
  <si>
    <t>Canby</t>
  </si>
  <si>
    <t>Block 1 Original Plat</t>
  </si>
  <si>
    <t>Barnesville</t>
  </si>
  <si>
    <t>Potato Wash Plant Site</t>
  </si>
  <si>
    <t>Clara City</t>
  </si>
  <si>
    <t>Clara City Apartments</t>
  </si>
  <si>
    <t>Duluth, city of</t>
  </si>
  <si>
    <t>Bayfront Pier B, Bonding (see below)</t>
  </si>
  <si>
    <t>Duluth EDA</t>
  </si>
  <si>
    <t>Bayfront Pier B, General Fund</t>
  </si>
  <si>
    <t xml:space="preserve">Hendricks </t>
  </si>
  <si>
    <t>Hendricks Creamery</t>
  </si>
  <si>
    <t>Hinckley</t>
  </si>
  <si>
    <t>Daggett's</t>
  </si>
  <si>
    <t>430 Oak Grove</t>
  </si>
  <si>
    <t>700 Central</t>
  </si>
  <si>
    <t>Pillsbury Lofts</t>
  </si>
  <si>
    <t>Northfield</t>
  </si>
  <si>
    <t>The Key</t>
  </si>
  <si>
    <t>Ortonville EDA</t>
  </si>
  <si>
    <t>Ortonville Independent Expansion</t>
  </si>
  <si>
    <t>Forest &amp; East 7th (see also Aug-09)</t>
  </si>
  <si>
    <t>Benson</t>
  </si>
  <si>
    <t>Creamery Site</t>
  </si>
  <si>
    <t>Richfield</t>
  </si>
  <si>
    <t>Lyndale Gardens</t>
  </si>
  <si>
    <t>Hamm's Brewery</t>
  </si>
  <si>
    <t>Cedar Grove</t>
  </si>
  <si>
    <t>FIVE YEAR STATUTE</t>
  </si>
  <si>
    <t>Washington County</t>
  </si>
  <si>
    <t>Piccadilly</t>
  </si>
  <si>
    <t>Central Exchange</t>
  </si>
  <si>
    <t>South Front Street Redevelopment</t>
  </si>
  <si>
    <t>West Broadway Curve</t>
  </si>
  <si>
    <t>807 Broadway</t>
  </si>
  <si>
    <t>Chatfield</t>
  </si>
  <si>
    <t>Twilford Redevelopment</t>
  </si>
  <si>
    <t>Fridley HRA</t>
  </si>
  <si>
    <t>NIROP Phase I</t>
  </si>
  <si>
    <t>Lowertown Ballpark</t>
  </si>
  <si>
    <t>Forest &amp; East 7th St. Parcel 4</t>
  </si>
  <si>
    <t>St. Cloud EDA</t>
  </si>
  <si>
    <t>Granite Bowl</t>
  </si>
  <si>
    <t>Lincoln Park Apartments</t>
  </si>
  <si>
    <t>Custom House</t>
  </si>
  <si>
    <t>Johnson Avenue Project</t>
  </si>
  <si>
    <t>Edina</t>
  </si>
  <si>
    <t>Pentagon Revival</t>
  </si>
  <si>
    <t>Bridge Plaza</t>
  </si>
  <si>
    <t>Downtown East</t>
  </si>
  <si>
    <t>Broadway Flats</t>
  </si>
  <si>
    <t>Austin</t>
  </si>
  <si>
    <t>Oak Park Mall Redevelopment</t>
  </si>
  <si>
    <t>Harbor Bay Flats</t>
  </si>
  <si>
    <t>Elbow Lake</t>
  </si>
  <si>
    <t>Elbow Lake Development Site</t>
  </si>
  <si>
    <t>Midway Stadium</t>
  </si>
  <si>
    <t>Harris Building</t>
  </si>
  <si>
    <t>North Market</t>
  </si>
  <si>
    <t>Stevens County</t>
  </si>
  <si>
    <t>Hancock Main Street Development</t>
  </si>
  <si>
    <t>Thief River Falls</t>
  </si>
  <si>
    <t>Riverwalk Flats</t>
  </si>
  <si>
    <t>Howard Lake</t>
  </si>
  <si>
    <t>Munson Lakes Nutrition</t>
  </si>
  <si>
    <t>At Glenwood</t>
  </si>
  <si>
    <t>Prospect Park Senior Housing</t>
  </si>
  <si>
    <t>Old Loopy's/Dance Studio</t>
  </si>
  <si>
    <t>Fillmore Site</t>
  </si>
  <si>
    <t>Tri-County Mobile Home Park</t>
  </si>
  <si>
    <t>Battle Lake</t>
  </si>
  <si>
    <t>Hatchery Row</t>
  </si>
  <si>
    <t>Northern Stacks VIII</t>
  </si>
  <si>
    <t>4500 France Apartments</t>
  </si>
  <si>
    <t>507 North Riverfront Drive</t>
  </si>
  <si>
    <t>Malcolm Yards Market</t>
  </si>
  <si>
    <t xml:space="preserve">Minneapolis </t>
  </si>
  <si>
    <t>Rand Hotel</t>
  </si>
  <si>
    <t>Fastenal Expansion Project</t>
  </si>
  <si>
    <t>7200-7250 France Avenue</t>
  </si>
  <si>
    <t>Lake Street Apartments, Phase I</t>
  </si>
  <si>
    <t>Woodbury</t>
  </si>
  <si>
    <t>Woodbury Redevelopment</t>
  </si>
  <si>
    <t>Checkerboard</t>
  </si>
  <si>
    <t>Plymouth</t>
  </si>
  <si>
    <t>Four Seasons Mall</t>
  </si>
  <si>
    <t>Alexandria EDA</t>
  </si>
  <si>
    <t>GoodNeighbor Properties</t>
  </si>
  <si>
    <t>Renville</t>
  </si>
  <si>
    <t>Medical Complex</t>
  </si>
  <si>
    <t>Rogers</t>
  </si>
  <si>
    <t>Main Street Redevelopment</t>
  </si>
  <si>
    <t>Sibley Parkway Winery</t>
  </si>
  <si>
    <t>Former Harvest States Grain Terminal</t>
  </si>
  <si>
    <t>Leef South Lot</t>
  </si>
  <si>
    <t>Lake Street Apartments, Phase II</t>
  </si>
  <si>
    <t>The Morrison</t>
  </si>
  <si>
    <t xml:space="preserve">Proposed Eastgate Apartments </t>
  </si>
  <si>
    <t>Shady Oak Crossing</t>
  </si>
  <si>
    <t>Gateway Motel Redevelopment</t>
  </si>
  <si>
    <t>Northwest University Dale</t>
  </si>
  <si>
    <t>Le Sueur EDA</t>
  </si>
  <si>
    <t>Valleygreen Square Mall</t>
  </si>
  <si>
    <t>Hatchery Row Site</t>
  </si>
  <si>
    <t>Currie Commons</t>
  </si>
  <si>
    <t>Snelling Yards</t>
  </si>
  <si>
    <t>Windom</t>
  </si>
  <si>
    <t>Cemstone Redevelopment Area</t>
  </si>
  <si>
    <t>Burnsville</t>
  </si>
  <si>
    <t>Astleford Industrial</t>
  </si>
  <si>
    <t>Delano</t>
  </si>
  <si>
    <t>Granite Works</t>
  </si>
  <si>
    <t>Slayton</t>
  </si>
  <si>
    <t>Golden Living Center</t>
  </si>
  <si>
    <t>Agra Apartments</t>
  </si>
  <si>
    <t>Satori Apartments</t>
  </si>
  <si>
    <t>South St. Paul EDA</t>
  </si>
  <si>
    <t>The Yards</t>
  </si>
  <si>
    <t>Malcolm Yards Affordable Housing</t>
  </si>
  <si>
    <t>Ellendale</t>
  </si>
  <si>
    <t>Ellendale Suites</t>
  </si>
  <si>
    <t>Fergus Falls</t>
  </si>
  <si>
    <t>Red River Flour Mill</t>
  </si>
  <si>
    <t>Former St. Louis County Jail</t>
  </si>
  <si>
    <t xml:space="preserve">Mankato </t>
  </si>
  <si>
    <t>Burton Building</t>
  </si>
  <si>
    <t>Landmark Apartments</t>
  </si>
  <si>
    <t>Arlington</t>
  </si>
  <si>
    <t>Former Seneca Building</t>
  </si>
  <si>
    <t>Farwell Yards</t>
  </si>
  <si>
    <t>Browns Valley</t>
  </si>
  <si>
    <t>ToughAg Redevelopment</t>
  </si>
  <si>
    <t>Monticello EDA</t>
  </si>
  <si>
    <t>Block 52 Redevelopment</t>
  </si>
  <si>
    <t>176 South Robert Street</t>
  </si>
  <si>
    <t>Bloomington</t>
  </si>
  <si>
    <t>Gyropolis Investments</t>
  </si>
  <si>
    <t>DEDA</t>
  </si>
  <si>
    <t>Historic Duluth Armory</t>
  </si>
  <si>
    <t>7001 France Avenue Redevelopment</t>
  </si>
  <si>
    <t>Faribault</t>
  </si>
  <si>
    <t>Farmer Seed Redevelopment</t>
  </si>
  <si>
    <t>Range Street Development</t>
  </si>
  <si>
    <t>Hillside Development Project</t>
  </si>
  <si>
    <t>Lindstrom</t>
  </si>
  <si>
    <t>O'Jay Juice Factory</t>
  </si>
  <si>
    <t>Red Wing</t>
  </si>
  <si>
    <t>Avanti</t>
  </si>
  <si>
    <t>Hillcrest Redevelopment Site Phase I</t>
  </si>
  <si>
    <t>Excelsior</t>
  </si>
  <si>
    <t>339 Third Street</t>
  </si>
  <si>
    <t>Agra</t>
  </si>
  <si>
    <t>550 West Lake Street</t>
  </si>
  <si>
    <t>Sandstone EDA</t>
  </si>
  <si>
    <r>
      <t xml:space="preserve">Historic Sandstone School </t>
    </r>
    <r>
      <rPr>
        <i/>
        <sz val="6"/>
        <rFont val="Univers"/>
        <family val="2"/>
      </rPr>
      <t>(see August 2023)</t>
    </r>
  </si>
  <si>
    <t>Granite Works II</t>
  </si>
  <si>
    <t>Lillie Redevelopment</t>
  </si>
  <si>
    <t>The Residence</t>
  </si>
  <si>
    <t>Axis</t>
  </si>
  <si>
    <t>Spring Grove</t>
  </si>
  <si>
    <t>Foniks Building</t>
  </si>
  <si>
    <t>Annandale</t>
  </si>
  <si>
    <t>20 Oak</t>
  </si>
  <si>
    <t>Wakota Crossing</t>
  </si>
  <si>
    <t>Sandstone School</t>
  </si>
  <si>
    <t>TOTAL</t>
  </si>
  <si>
    <t xml:space="preserve">Redevelopment Grant Program Funded Projects to date: October 2023 </t>
  </si>
  <si>
    <t>* Indicates a project funded as a Special Appropriation by the Legislature</t>
  </si>
  <si>
    <t>Projects at $0 did not move forward and returned their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</si>
</sst>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name val="Univers"/>
      <family val="2"/>
    </font>
    <font>
      <b/>
      <sz val="9"/>
      <name val="Univers"/>
      <family val="2"/>
    </font>
    <font>
      <sz val="9"/>
      <name val="Univers"/>
      <family val="2"/>
    </font>
    <font>
      <i/>
      <sz val="9"/>
      <name val="Univers"/>
      <family val="2"/>
    </font>
    <font>
      <i/>
      <sz val="6"/>
      <name val="Univer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7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/>
    <xf numFmtId="0" fontId="0" fillId="2" borderId="0" xfId="0" applyFill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0" fontId="0" fillId="2" borderId="1" xfId="0" applyFill="1" applyBorder="1"/>
    <xf numFmtId="0" fontId="2" fillId="2" borderId="2" xfId="0" applyFont="1" applyFill="1" applyBorder="1" applyAlignment="1">
      <alignment wrapText="1"/>
    </xf>
    <xf numFmtId="164" fontId="2" fillId="2" borderId="2" xfId="0" applyNumberFormat="1" applyFont="1" applyFill="1" applyBorder="1" applyAlignment="1">
      <alignment wrapText="1"/>
    </xf>
    <xf numFmtId="164" fontId="0" fillId="2" borderId="1" xfId="0" applyNumberFormat="1" applyFill="1" applyBorder="1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51CCB-5410-42DE-816C-DA5FC8BF029C}">
  <dimension ref="A1:D294"/>
  <sheetViews>
    <sheetView tabSelected="1" topLeftCell="A262" workbookViewId="0">
      <selection activeCell="A294" sqref="A294"/>
    </sheetView>
  </sheetViews>
  <sheetFormatPr defaultRowHeight="15" x14ac:dyDescent="0.25"/>
  <cols>
    <col min="1" max="1" width="9.140625" style="6"/>
    <col min="2" max="2" width="17" style="6" customWidth="1"/>
    <col min="3" max="3" width="36.42578125" style="6" bestFit="1" customWidth="1"/>
    <col min="4" max="4" width="14.85546875" style="6" customWidth="1"/>
    <col min="5" max="16384" width="9.140625" style="6"/>
  </cols>
  <sheetData>
    <row r="1" spans="1:4" x14ac:dyDescent="0.25">
      <c r="A1" s="15" t="s">
        <v>394</v>
      </c>
      <c r="B1" s="16"/>
      <c r="C1" s="16"/>
      <c r="D1" s="17"/>
    </row>
    <row r="2" spans="1:4" x14ac:dyDescent="0.25">
      <c r="A2" s="12" t="s">
        <v>0</v>
      </c>
      <c r="B2" s="12" t="s">
        <v>1</v>
      </c>
      <c r="C2" s="12" t="s">
        <v>2</v>
      </c>
      <c r="D2" s="13" t="s">
        <v>3</v>
      </c>
    </row>
    <row r="3" spans="1:4" x14ac:dyDescent="0.25">
      <c r="A3" s="1">
        <v>36069</v>
      </c>
      <c r="B3" s="2" t="s">
        <v>4</v>
      </c>
      <c r="C3" s="3" t="s">
        <v>5</v>
      </c>
      <c r="D3" s="5">
        <v>518502.42</v>
      </c>
    </row>
    <row r="4" spans="1:4" ht="24.75" x14ac:dyDescent="0.25">
      <c r="A4" s="1">
        <v>36069</v>
      </c>
      <c r="B4" s="2" t="s">
        <v>6</v>
      </c>
      <c r="C4" s="3" t="s">
        <v>7</v>
      </c>
      <c r="D4" s="5">
        <v>460000</v>
      </c>
    </row>
    <row r="5" spans="1:4" ht="24.75" x14ac:dyDescent="0.25">
      <c r="A5" s="1">
        <v>36069</v>
      </c>
      <c r="B5" s="2" t="s">
        <v>8</v>
      </c>
      <c r="C5" s="3" t="s">
        <v>9</v>
      </c>
      <c r="D5" s="5">
        <v>221000</v>
      </c>
    </row>
    <row r="6" spans="1:4" ht="24.75" x14ac:dyDescent="0.25">
      <c r="A6" s="1">
        <v>36069</v>
      </c>
      <c r="B6" s="2" t="s">
        <v>10</v>
      </c>
      <c r="C6" s="3" t="s">
        <v>11</v>
      </c>
      <c r="D6" s="5">
        <v>79358</v>
      </c>
    </row>
    <row r="7" spans="1:4" ht="36.75" x14ac:dyDescent="0.25">
      <c r="A7" s="1">
        <v>36069</v>
      </c>
      <c r="B7" s="2" t="s">
        <v>12</v>
      </c>
      <c r="C7" s="3" t="s">
        <v>13</v>
      </c>
      <c r="D7" s="5">
        <v>450000</v>
      </c>
    </row>
    <row r="8" spans="1:4" ht="24.75" x14ac:dyDescent="0.25">
      <c r="A8" s="1">
        <v>36069</v>
      </c>
      <c r="B8" s="2" t="s">
        <v>14</v>
      </c>
      <c r="C8" s="3" t="s">
        <v>15</v>
      </c>
      <c r="D8" s="5">
        <v>100000</v>
      </c>
    </row>
    <row r="9" spans="1:4" x14ac:dyDescent="0.25">
      <c r="A9" s="1">
        <v>36251</v>
      </c>
      <c r="B9" s="2" t="s">
        <v>16</v>
      </c>
      <c r="C9" s="3"/>
      <c r="D9" s="5"/>
    </row>
    <row r="10" spans="1:4" ht="24.75" x14ac:dyDescent="0.25">
      <c r="A10" s="1">
        <v>36251</v>
      </c>
      <c r="B10" s="2" t="s">
        <v>17</v>
      </c>
      <c r="C10" s="3" t="s">
        <v>18</v>
      </c>
      <c r="D10" s="5">
        <v>300000</v>
      </c>
    </row>
    <row r="11" spans="1:4" x14ac:dyDescent="0.25">
      <c r="A11" s="1">
        <v>36251</v>
      </c>
      <c r="B11" s="2" t="s">
        <v>19</v>
      </c>
      <c r="C11" s="3" t="s">
        <v>20</v>
      </c>
      <c r="D11" s="5">
        <v>50000</v>
      </c>
    </row>
    <row r="12" spans="1:4" x14ac:dyDescent="0.25">
      <c r="A12" s="1">
        <v>36251</v>
      </c>
      <c r="B12" s="2" t="s">
        <v>21</v>
      </c>
      <c r="C12" s="3" t="s">
        <v>22</v>
      </c>
      <c r="D12" s="5">
        <v>224933</v>
      </c>
    </row>
    <row r="13" spans="1:4" x14ac:dyDescent="0.25">
      <c r="A13" s="1">
        <v>36251</v>
      </c>
      <c r="B13" s="2" t="s">
        <v>23</v>
      </c>
      <c r="C13" s="3" t="s">
        <v>24</v>
      </c>
      <c r="D13" s="5">
        <v>5754</v>
      </c>
    </row>
    <row r="14" spans="1:4" x14ac:dyDescent="0.25">
      <c r="A14" s="1">
        <v>36251</v>
      </c>
      <c r="B14" s="2" t="s">
        <v>4</v>
      </c>
      <c r="C14" s="3" t="s">
        <v>25</v>
      </c>
      <c r="D14" s="5">
        <v>433334</v>
      </c>
    </row>
    <row r="15" spans="1:4" ht="24.75" x14ac:dyDescent="0.25">
      <c r="A15" s="1">
        <v>36251</v>
      </c>
      <c r="B15" s="2" t="s">
        <v>26</v>
      </c>
      <c r="C15" s="3" t="s">
        <v>27</v>
      </c>
      <c r="D15" s="5">
        <v>333333</v>
      </c>
    </row>
    <row r="16" spans="1:4" ht="24.75" x14ac:dyDescent="0.25">
      <c r="A16" s="1">
        <v>36251</v>
      </c>
      <c r="B16" s="2" t="s">
        <v>28</v>
      </c>
      <c r="C16" s="3" t="s">
        <v>29</v>
      </c>
      <c r="D16" s="5">
        <v>433333</v>
      </c>
    </row>
    <row r="17" spans="1:4" ht="24.75" x14ac:dyDescent="0.25">
      <c r="A17" s="1">
        <v>36251</v>
      </c>
      <c r="B17" s="2" t="s">
        <v>30</v>
      </c>
      <c r="C17" s="3" t="s">
        <v>31</v>
      </c>
      <c r="D17" s="5">
        <v>24464</v>
      </c>
    </row>
    <row r="18" spans="1:4" x14ac:dyDescent="0.25">
      <c r="A18" s="1">
        <v>36251</v>
      </c>
      <c r="B18" s="2" t="s">
        <v>32</v>
      </c>
      <c r="C18" s="3" t="s">
        <v>33</v>
      </c>
      <c r="D18" s="5">
        <v>183536</v>
      </c>
    </row>
    <row r="19" spans="1:4" x14ac:dyDescent="0.25">
      <c r="A19" s="1">
        <v>36434</v>
      </c>
      <c r="B19" s="2" t="s">
        <v>16</v>
      </c>
      <c r="C19" s="3"/>
      <c r="D19" s="5"/>
    </row>
    <row r="20" spans="1:4" ht="36.75" x14ac:dyDescent="0.25">
      <c r="A20" s="1">
        <v>36434</v>
      </c>
      <c r="B20" s="2" t="s">
        <v>34</v>
      </c>
      <c r="C20" s="3" t="s">
        <v>35</v>
      </c>
      <c r="D20" s="5">
        <v>500000</v>
      </c>
    </row>
    <row r="21" spans="1:4" ht="24.75" x14ac:dyDescent="0.25">
      <c r="A21" s="1">
        <v>36434</v>
      </c>
      <c r="B21" s="2" t="s">
        <v>36</v>
      </c>
      <c r="C21" s="3" t="s">
        <v>37</v>
      </c>
      <c r="D21" s="5">
        <v>300000</v>
      </c>
    </row>
    <row r="22" spans="1:4" ht="36.75" x14ac:dyDescent="0.25">
      <c r="A22" s="1">
        <v>36434</v>
      </c>
      <c r="B22" s="2" t="s">
        <v>38</v>
      </c>
      <c r="C22" s="3" t="s">
        <v>39</v>
      </c>
      <c r="D22" s="5">
        <v>337150</v>
      </c>
    </row>
    <row r="23" spans="1:4" ht="24.75" x14ac:dyDescent="0.25">
      <c r="A23" s="1">
        <v>36434</v>
      </c>
      <c r="B23" s="2" t="s">
        <v>40</v>
      </c>
      <c r="C23" s="3" t="s">
        <v>41</v>
      </c>
      <c r="D23" s="5">
        <v>69450</v>
      </c>
    </row>
    <row r="24" spans="1:4" ht="24.75" x14ac:dyDescent="0.25">
      <c r="A24" s="1">
        <v>36434</v>
      </c>
      <c r="B24" s="2" t="s">
        <v>42</v>
      </c>
      <c r="C24" s="3" t="s">
        <v>43</v>
      </c>
      <c r="D24" s="5">
        <v>116844.44</v>
      </c>
    </row>
    <row r="25" spans="1:4" x14ac:dyDescent="0.25">
      <c r="A25" s="1">
        <v>36434</v>
      </c>
      <c r="B25" s="2" t="s">
        <v>44</v>
      </c>
      <c r="C25" s="3" t="s">
        <v>45</v>
      </c>
      <c r="D25" s="5">
        <v>168271.73</v>
      </c>
    </row>
    <row r="26" spans="1:4" x14ac:dyDescent="0.25">
      <c r="A26" s="1">
        <v>36617</v>
      </c>
      <c r="B26" s="2" t="s">
        <v>16</v>
      </c>
      <c r="C26" s="3"/>
      <c r="D26" s="5"/>
    </row>
    <row r="27" spans="1:4" ht="24.75" x14ac:dyDescent="0.25">
      <c r="A27" s="1">
        <v>36617</v>
      </c>
      <c r="B27" s="2" t="s">
        <v>36</v>
      </c>
      <c r="C27" s="3" t="s">
        <v>46</v>
      </c>
      <c r="D27" s="5">
        <v>235000</v>
      </c>
    </row>
    <row r="28" spans="1:4" ht="24.75" x14ac:dyDescent="0.25">
      <c r="A28" s="1">
        <v>36617</v>
      </c>
      <c r="B28" s="2" t="s">
        <v>47</v>
      </c>
      <c r="C28" s="3" t="s">
        <v>48</v>
      </c>
      <c r="D28" s="5">
        <v>15000</v>
      </c>
    </row>
    <row r="29" spans="1:4" x14ac:dyDescent="0.25">
      <c r="A29" s="1">
        <v>36617</v>
      </c>
      <c r="B29" s="2" t="s">
        <v>49</v>
      </c>
      <c r="C29" s="3" t="s">
        <v>50</v>
      </c>
      <c r="D29" s="5">
        <v>70000</v>
      </c>
    </row>
    <row r="30" spans="1:4" ht="36.75" x14ac:dyDescent="0.25">
      <c r="A30" s="1">
        <v>36617</v>
      </c>
      <c r="B30" s="2" t="s">
        <v>34</v>
      </c>
      <c r="C30" s="3" t="s">
        <v>51</v>
      </c>
      <c r="D30" s="5">
        <v>500000</v>
      </c>
    </row>
    <row r="31" spans="1:4" ht="24.75" x14ac:dyDescent="0.25">
      <c r="A31" s="1">
        <v>36617</v>
      </c>
      <c r="B31" s="2" t="s">
        <v>52</v>
      </c>
      <c r="C31" s="3" t="s">
        <v>53</v>
      </c>
      <c r="D31" s="5">
        <v>355000</v>
      </c>
    </row>
    <row r="32" spans="1:4" ht="24.75" x14ac:dyDescent="0.25">
      <c r="A32" s="1">
        <v>36617</v>
      </c>
      <c r="B32" s="2" t="s">
        <v>54</v>
      </c>
      <c r="C32" s="3" t="s">
        <v>55</v>
      </c>
      <c r="D32" s="5">
        <v>308000</v>
      </c>
    </row>
    <row r="33" spans="1:4" x14ac:dyDescent="0.25">
      <c r="A33" s="1">
        <v>36800</v>
      </c>
      <c r="B33" s="2" t="s">
        <v>16</v>
      </c>
      <c r="C33" s="3"/>
      <c r="D33" s="5"/>
    </row>
    <row r="34" spans="1:4" x14ac:dyDescent="0.25">
      <c r="A34" s="1">
        <v>36800</v>
      </c>
      <c r="B34" s="2" t="s">
        <v>56</v>
      </c>
      <c r="C34" s="3" t="s">
        <v>57</v>
      </c>
      <c r="D34" s="5">
        <f>209000-134380</f>
        <v>74620</v>
      </c>
    </row>
    <row r="35" spans="1:4" ht="24.75" x14ac:dyDescent="0.25">
      <c r="A35" s="1">
        <v>36800</v>
      </c>
      <c r="B35" s="2" t="s">
        <v>34</v>
      </c>
      <c r="C35" s="3" t="s">
        <v>58</v>
      </c>
      <c r="D35" s="5">
        <v>1200000</v>
      </c>
    </row>
    <row r="36" spans="1:4" x14ac:dyDescent="0.25">
      <c r="A36" s="1">
        <v>36800</v>
      </c>
      <c r="B36" s="2" t="s">
        <v>56</v>
      </c>
      <c r="C36" s="3" t="s">
        <v>59</v>
      </c>
      <c r="D36" s="5">
        <v>147488</v>
      </c>
    </row>
    <row r="37" spans="1:4" x14ac:dyDescent="0.25">
      <c r="A37" s="1">
        <v>36800</v>
      </c>
      <c r="B37" s="2" t="s">
        <v>60</v>
      </c>
      <c r="C37" s="3" t="s">
        <v>61</v>
      </c>
      <c r="D37" s="5">
        <v>421942</v>
      </c>
    </row>
    <row r="38" spans="1:4" ht="24.75" x14ac:dyDescent="0.25">
      <c r="A38" s="1">
        <v>36800</v>
      </c>
      <c r="B38" s="2" t="s">
        <v>62</v>
      </c>
      <c r="C38" s="3" t="s">
        <v>63</v>
      </c>
      <c r="D38" s="5">
        <v>4987837</v>
      </c>
    </row>
    <row r="39" spans="1:4" x14ac:dyDescent="0.25">
      <c r="A39" s="1">
        <v>36800</v>
      </c>
      <c r="B39" s="2" t="s">
        <v>64</v>
      </c>
      <c r="C39" s="3" t="s">
        <v>65</v>
      </c>
      <c r="D39" s="5">
        <v>348570</v>
      </c>
    </row>
    <row r="40" spans="1:4" x14ac:dyDescent="0.25">
      <c r="A40" s="1">
        <v>36800</v>
      </c>
      <c r="B40" s="2" t="s">
        <v>66</v>
      </c>
      <c r="C40" s="3" t="s">
        <v>67</v>
      </c>
      <c r="D40" s="5">
        <v>43000</v>
      </c>
    </row>
    <row r="41" spans="1:4" x14ac:dyDescent="0.25">
      <c r="A41" s="1">
        <v>36982</v>
      </c>
      <c r="B41" s="2" t="s">
        <v>16</v>
      </c>
      <c r="C41" s="3"/>
      <c r="D41" s="5"/>
    </row>
    <row r="42" spans="1:4" x14ac:dyDescent="0.25">
      <c r="A42" s="1">
        <v>36982</v>
      </c>
      <c r="B42" s="2" t="s">
        <v>68</v>
      </c>
      <c r="C42" s="3" t="s">
        <v>69</v>
      </c>
      <c r="D42" s="5">
        <v>265765</v>
      </c>
    </row>
    <row r="43" spans="1:4" x14ac:dyDescent="0.25">
      <c r="A43" s="1">
        <v>36982</v>
      </c>
      <c r="B43" s="2" t="s">
        <v>70</v>
      </c>
      <c r="C43" s="3" t="s">
        <v>71</v>
      </c>
      <c r="D43" s="5">
        <v>176250</v>
      </c>
    </row>
    <row r="44" spans="1:4" x14ac:dyDescent="0.25">
      <c r="A44" s="1">
        <v>36982</v>
      </c>
      <c r="B44" s="2" t="s">
        <v>72</v>
      </c>
      <c r="C44" s="3" t="s">
        <v>73</v>
      </c>
      <c r="D44" s="5">
        <v>85250</v>
      </c>
    </row>
    <row r="45" spans="1:4" x14ac:dyDescent="0.25">
      <c r="A45" s="1">
        <v>36982</v>
      </c>
      <c r="B45" s="2" t="s">
        <v>74</v>
      </c>
      <c r="C45" s="3" t="s">
        <v>75</v>
      </c>
      <c r="D45" s="5">
        <v>34751</v>
      </c>
    </row>
    <row r="46" spans="1:4" x14ac:dyDescent="0.25">
      <c r="A46" s="1">
        <v>36982</v>
      </c>
      <c r="B46" s="2" t="s">
        <v>76</v>
      </c>
      <c r="C46" s="3" t="s">
        <v>77</v>
      </c>
      <c r="D46" s="5">
        <v>128750</v>
      </c>
    </row>
    <row r="47" spans="1:4" x14ac:dyDescent="0.25">
      <c r="A47" s="1">
        <v>36982</v>
      </c>
      <c r="B47" s="2" t="s">
        <v>78</v>
      </c>
      <c r="C47" s="3" t="s">
        <v>79</v>
      </c>
      <c r="D47" s="5">
        <v>366000</v>
      </c>
    </row>
    <row r="48" spans="1:4" x14ac:dyDescent="0.25">
      <c r="A48" s="1">
        <v>36982</v>
      </c>
      <c r="B48" s="2" t="s">
        <v>80</v>
      </c>
      <c r="C48" s="3" t="s">
        <v>81</v>
      </c>
      <c r="D48" s="5">
        <v>127300</v>
      </c>
    </row>
    <row r="49" spans="1:4" ht="24.75" x14ac:dyDescent="0.25">
      <c r="A49" s="1">
        <v>36982</v>
      </c>
      <c r="B49" s="2" t="s">
        <v>34</v>
      </c>
      <c r="C49" s="3" t="s">
        <v>82</v>
      </c>
      <c r="D49" s="5">
        <v>2300000</v>
      </c>
    </row>
    <row r="50" spans="1:4" x14ac:dyDescent="0.25">
      <c r="A50" s="1">
        <v>38078</v>
      </c>
      <c r="B50" s="2" t="s">
        <v>16</v>
      </c>
      <c r="C50" s="3"/>
      <c r="D50" s="5"/>
    </row>
    <row r="51" spans="1:4" x14ac:dyDescent="0.25">
      <c r="A51" s="1">
        <v>38078</v>
      </c>
      <c r="B51" s="2" t="s">
        <v>21</v>
      </c>
      <c r="C51" s="3" t="s">
        <v>83</v>
      </c>
      <c r="D51" s="5">
        <v>1000000</v>
      </c>
    </row>
    <row r="52" spans="1:4" x14ac:dyDescent="0.25">
      <c r="A52" s="1">
        <v>38443</v>
      </c>
      <c r="B52" s="2"/>
      <c r="C52" s="3"/>
      <c r="D52" s="5"/>
    </row>
    <row r="53" spans="1:4" x14ac:dyDescent="0.25">
      <c r="A53" s="1">
        <v>38443</v>
      </c>
      <c r="B53" s="2" t="s">
        <v>84</v>
      </c>
      <c r="C53" s="3" t="s">
        <v>85</v>
      </c>
      <c r="D53" s="5">
        <v>5000000</v>
      </c>
    </row>
    <row r="54" spans="1:4" x14ac:dyDescent="0.25">
      <c r="A54" s="1">
        <v>38447</v>
      </c>
      <c r="B54" s="2" t="s">
        <v>86</v>
      </c>
      <c r="C54" s="3" t="s">
        <v>87</v>
      </c>
      <c r="D54" s="5">
        <v>1000000</v>
      </c>
    </row>
    <row r="55" spans="1:4" x14ac:dyDescent="0.25">
      <c r="A55" s="1">
        <v>38447</v>
      </c>
      <c r="B55" s="2" t="s">
        <v>88</v>
      </c>
      <c r="C55" s="3" t="s">
        <v>89</v>
      </c>
      <c r="D55" s="5">
        <v>0</v>
      </c>
    </row>
    <row r="56" spans="1:4" x14ac:dyDescent="0.25">
      <c r="A56" s="1">
        <v>38718</v>
      </c>
      <c r="B56" s="2"/>
      <c r="C56" s="3"/>
      <c r="D56" s="5"/>
    </row>
    <row r="57" spans="1:4" x14ac:dyDescent="0.25">
      <c r="A57" s="1">
        <v>38718</v>
      </c>
      <c r="B57" s="2" t="s">
        <v>90</v>
      </c>
      <c r="C57" s="3" t="s">
        <v>91</v>
      </c>
      <c r="D57" s="5">
        <v>900000</v>
      </c>
    </row>
    <row r="58" spans="1:4" x14ac:dyDescent="0.25">
      <c r="A58" s="1">
        <v>38718</v>
      </c>
      <c r="B58" s="2" t="s">
        <v>92</v>
      </c>
      <c r="C58" s="3" t="s">
        <v>93</v>
      </c>
      <c r="D58" s="5">
        <v>145000</v>
      </c>
    </row>
    <row r="59" spans="1:4" x14ac:dyDescent="0.25">
      <c r="A59" s="1">
        <v>38718</v>
      </c>
      <c r="B59" s="2" t="s">
        <v>94</v>
      </c>
      <c r="C59" s="3" t="s">
        <v>95</v>
      </c>
      <c r="D59" s="5">
        <v>123818</v>
      </c>
    </row>
    <row r="60" spans="1:4" x14ac:dyDescent="0.25">
      <c r="A60" s="1">
        <v>38718</v>
      </c>
      <c r="B60" s="2" t="s">
        <v>96</v>
      </c>
      <c r="C60" s="3" t="s">
        <v>97</v>
      </c>
      <c r="D60" s="5">
        <v>592689</v>
      </c>
    </row>
    <row r="61" spans="1:4" x14ac:dyDescent="0.25">
      <c r="A61" s="1">
        <v>38718</v>
      </c>
      <c r="B61" s="2" t="s">
        <v>98</v>
      </c>
      <c r="C61" s="3" t="s">
        <v>99</v>
      </c>
      <c r="D61" s="5">
        <v>935075</v>
      </c>
    </row>
    <row r="62" spans="1:4" x14ac:dyDescent="0.25">
      <c r="A62" s="1">
        <v>38718</v>
      </c>
      <c r="B62" s="2" t="s">
        <v>98</v>
      </c>
      <c r="C62" s="3" t="s">
        <v>100</v>
      </c>
      <c r="D62" s="5">
        <v>633189.61</v>
      </c>
    </row>
    <row r="63" spans="1:4" x14ac:dyDescent="0.25">
      <c r="A63" s="1">
        <v>38718</v>
      </c>
      <c r="B63" s="2" t="s">
        <v>101</v>
      </c>
      <c r="C63" s="8" t="s">
        <v>102</v>
      </c>
      <c r="D63" s="5">
        <v>148985</v>
      </c>
    </row>
    <row r="64" spans="1:4" x14ac:dyDescent="0.25">
      <c r="A64" s="1">
        <v>38718</v>
      </c>
      <c r="B64" s="2" t="s">
        <v>42</v>
      </c>
      <c r="C64" s="3" t="s">
        <v>103</v>
      </c>
      <c r="D64" s="5">
        <v>0</v>
      </c>
    </row>
    <row r="65" spans="1:4" x14ac:dyDescent="0.25">
      <c r="A65" s="1">
        <v>38718</v>
      </c>
      <c r="B65" s="2" t="s">
        <v>104</v>
      </c>
      <c r="C65" s="3" t="s">
        <v>105</v>
      </c>
      <c r="D65" s="5">
        <v>73450</v>
      </c>
    </row>
    <row r="66" spans="1:4" x14ac:dyDescent="0.25">
      <c r="A66" s="1">
        <v>38718</v>
      </c>
      <c r="B66" s="2" t="s">
        <v>106</v>
      </c>
      <c r="C66" s="8" t="s">
        <v>107</v>
      </c>
      <c r="D66" s="5">
        <v>22286</v>
      </c>
    </row>
    <row r="67" spans="1:4" x14ac:dyDescent="0.25">
      <c r="A67" s="1">
        <v>38718</v>
      </c>
      <c r="B67" s="2" t="s">
        <v>108</v>
      </c>
      <c r="C67" s="3" t="s">
        <v>109</v>
      </c>
      <c r="D67" s="5">
        <v>338841</v>
      </c>
    </row>
    <row r="68" spans="1:4" x14ac:dyDescent="0.25">
      <c r="A68" s="1">
        <v>38813</v>
      </c>
      <c r="B68" s="2"/>
      <c r="C68" s="3"/>
      <c r="D68" s="5"/>
    </row>
    <row r="69" spans="1:4" x14ac:dyDescent="0.25">
      <c r="A69" s="1">
        <v>38813</v>
      </c>
      <c r="B69" s="2" t="s">
        <v>110</v>
      </c>
      <c r="C69" s="3" t="s">
        <v>111</v>
      </c>
      <c r="D69" s="5">
        <v>0</v>
      </c>
    </row>
    <row r="70" spans="1:4" x14ac:dyDescent="0.25">
      <c r="A70" s="1">
        <v>38813</v>
      </c>
      <c r="B70" s="2" t="s">
        <v>112</v>
      </c>
      <c r="C70" s="3" t="s">
        <v>113</v>
      </c>
      <c r="D70" s="5">
        <v>800000</v>
      </c>
    </row>
    <row r="71" spans="1:4" x14ac:dyDescent="0.25">
      <c r="A71" s="1">
        <v>38935</v>
      </c>
      <c r="B71" s="2"/>
      <c r="C71" s="3"/>
      <c r="D71" s="5"/>
    </row>
    <row r="72" spans="1:4" x14ac:dyDescent="0.25">
      <c r="A72" s="1">
        <v>38935</v>
      </c>
      <c r="B72" s="2" t="s">
        <v>114</v>
      </c>
      <c r="C72" s="8" t="s">
        <v>115</v>
      </c>
      <c r="D72" s="5">
        <v>136227</v>
      </c>
    </row>
    <row r="73" spans="1:4" x14ac:dyDescent="0.25">
      <c r="A73" s="1">
        <v>38935</v>
      </c>
      <c r="B73" s="2" t="s">
        <v>116</v>
      </c>
      <c r="C73" s="3" t="s">
        <v>117</v>
      </c>
      <c r="D73" s="5">
        <v>556498.18999999994</v>
      </c>
    </row>
    <row r="74" spans="1:4" x14ac:dyDescent="0.25">
      <c r="A74" s="1">
        <v>38935</v>
      </c>
      <c r="B74" s="2" t="s">
        <v>118</v>
      </c>
      <c r="C74" s="3" t="s">
        <v>119</v>
      </c>
      <c r="D74" s="5">
        <v>0</v>
      </c>
    </row>
    <row r="75" spans="1:4" x14ac:dyDescent="0.25">
      <c r="A75" s="1">
        <v>38935</v>
      </c>
      <c r="B75" s="2" t="s">
        <v>120</v>
      </c>
      <c r="C75" s="3" t="s">
        <v>121</v>
      </c>
      <c r="D75" s="5">
        <v>446451</v>
      </c>
    </row>
    <row r="76" spans="1:4" x14ac:dyDescent="0.25">
      <c r="A76" s="1">
        <v>38935</v>
      </c>
      <c r="B76" s="2" t="s">
        <v>122</v>
      </c>
      <c r="C76" s="3" t="s">
        <v>123</v>
      </c>
      <c r="D76" s="5">
        <v>647826</v>
      </c>
    </row>
    <row r="77" spans="1:4" x14ac:dyDescent="0.25">
      <c r="A77" s="1">
        <v>38935</v>
      </c>
      <c r="B77" s="2" t="s">
        <v>124</v>
      </c>
      <c r="C77" s="3" t="s">
        <v>125</v>
      </c>
      <c r="D77" s="5">
        <v>0</v>
      </c>
    </row>
    <row r="78" spans="1:4" x14ac:dyDescent="0.25">
      <c r="A78" s="1">
        <v>38935</v>
      </c>
      <c r="B78" s="2" t="s">
        <v>126</v>
      </c>
      <c r="C78" s="3" t="s">
        <v>127</v>
      </c>
      <c r="D78" s="5">
        <v>724449.84</v>
      </c>
    </row>
    <row r="79" spans="1:4" x14ac:dyDescent="0.25">
      <c r="A79" s="1">
        <v>38935</v>
      </c>
      <c r="B79" s="2" t="s">
        <v>98</v>
      </c>
      <c r="C79" s="3" t="s">
        <v>128</v>
      </c>
      <c r="D79" s="5">
        <v>875075</v>
      </c>
    </row>
    <row r="80" spans="1:4" x14ac:dyDescent="0.25">
      <c r="A80" s="1">
        <v>39120</v>
      </c>
      <c r="B80" s="2"/>
      <c r="C80" s="8"/>
      <c r="D80" s="5"/>
    </row>
    <row r="81" spans="1:4" ht="24.75" x14ac:dyDescent="0.25">
      <c r="A81" s="1">
        <v>39120</v>
      </c>
      <c r="B81" s="2" t="s">
        <v>34</v>
      </c>
      <c r="C81" s="3" t="s">
        <v>129</v>
      </c>
      <c r="D81" s="5">
        <v>96964.79</v>
      </c>
    </row>
    <row r="82" spans="1:4" x14ac:dyDescent="0.25">
      <c r="A82" s="1">
        <v>39120</v>
      </c>
      <c r="B82" s="2" t="s">
        <v>130</v>
      </c>
      <c r="C82" s="3" t="s">
        <v>131</v>
      </c>
      <c r="D82" s="5">
        <v>780419</v>
      </c>
    </row>
    <row r="83" spans="1:4" x14ac:dyDescent="0.25">
      <c r="A83" s="1">
        <v>39120</v>
      </c>
      <c r="B83" s="2" t="s">
        <v>132</v>
      </c>
      <c r="C83" s="3" t="s">
        <v>133</v>
      </c>
      <c r="D83" s="5">
        <v>0</v>
      </c>
    </row>
    <row r="84" spans="1:4" x14ac:dyDescent="0.25">
      <c r="A84" s="1">
        <v>39120</v>
      </c>
      <c r="B84" s="2" t="s">
        <v>134</v>
      </c>
      <c r="C84" s="8" t="s">
        <v>135</v>
      </c>
      <c r="D84" s="5">
        <v>200000</v>
      </c>
    </row>
    <row r="85" spans="1:4" ht="24.75" x14ac:dyDescent="0.25">
      <c r="A85" s="1">
        <v>39120</v>
      </c>
      <c r="B85" s="2" t="s">
        <v>136</v>
      </c>
      <c r="C85" s="8" t="s">
        <v>137</v>
      </c>
      <c r="D85" s="5">
        <v>500000</v>
      </c>
    </row>
    <row r="86" spans="1:4" x14ac:dyDescent="0.25">
      <c r="A86" s="1">
        <v>39120</v>
      </c>
      <c r="B86" s="2" t="s">
        <v>138</v>
      </c>
      <c r="C86" s="3" t="s">
        <v>139</v>
      </c>
      <c r="D86" s="5">
        <v>0</v>
      </c>
    </row>
    <row r="87" spans="1:4" x14ac:dyDescent="0.25">
      <c r="A87" s="1">
        <v>39301</v>
      </c>
      <c r="B87" s="2"/>
      <c r="C87" s="8"/>
      <c r="D87" s="5"/>
    </row>
    <row r="88" spans="1:4" x14ac:dyDescent="0.25">
      <c r="A88" s="1">
        <v>39301</v>
      </c>
      <c r="B88" s="2" t="s">
        <v>140</v>
      </c>
      <c r="C88" s="3" t="s">
        <v>141</v>
      </c>
      <c r="D88" s="5">
        <v>240890</v>
      </c>
    </row>
    <row r="89" spans="1:4" x14ac:dyDescent="0.25">
      <c r="A89" s="1">
        <v>39301</v>
      </c>
      <c r="B89" s="2" t="s">
        <v>142</v>
      </c>
      <c r="C89" s="3" t="s">
        <v>143</v>
      </c>
      <c r="D89" s="5">
        <v>0</v>
      </c>
    </row>
    <row r="90" spans="1:4" x14ac:dyDescent="0.25">
      <c r="A90" s="1">
        <v>39301</v>
      </c>
      <c r="B90" s="2" t="s">
        <v>144</v>
      </c>
      <c r="C90" s="3" t="s">
        <v>145</v>
      </c>
      <c r="D90" s="5">
        <v>172323</v>
      </c>
    </row>
    <row r="91" spans="1:4" x14ac:dyDescent="0.25">
      <c r="A91" s="1">
        <v>39301</v>
      </c>
      <c r="B91" s="2" t="s">
        <v>76</v>
      </c>
      <c r="C91" s="8" t="s">
        <v>146</v>
      </c>
      <c r="D91" s="5">
        <v>46212</v>
      </c>
    </row>
    <row r="92" spans="1:4" x14ac:dyDescent="0.25">
      <c r="A92" s="1">
        <v>39301</v>
      </c>
      <c r="B92" s="2" t="s">
        <v>88</v>
      </c>
      <c r="C92" s="8" t="s">
        <v>147</v>
      </c>
      <c r="D92" s="5">
        <v>107472</v>
      </c>
    </row>
    <row r="93" spans="1:4" x14ac:dyDescent="0.25">
      <c r="A93" s="1">
        <v>39301</v>
      </c>
      <c r="B93" s="2" t="s">
        <v>148</v>
      </c>
      <c r="C93" s="3" t="s">
        <v>149</v>
      </c>
      <c r="D93" s="5">
        <v>500000</v>
      </c>
    </row>
    <row r="94" spans="1:4" x14ac:dyDescent="0.25">
      <c r="A94" s="1">
        <v>39301</v>
      </c>
      <c r="B94" s="2" t="s">
        <v>36</v>
      </c>
      <c r="C94" s="3" t="s">
        <v>150</v>
      </c>
      <c r="D94" s="5">
        <v>480000</v>
      </c>
    </row>
    <row r="95" spans="1:4" x14ac:dyDescent="0.25">
      <c r="A95" s="1">
        <v>39301</v>
      </c>
      <c r="B95" s="2" t="s">
        <v>36</v>
      </c>
      <c r="C95" s="3" t="s">
        <v>151</v>
      </c>
      <c r="D95" s="5">
        <v>0</v>
      </c>
    </row>
    <row r="96" spans="1:4" x14ac:dyDescent="0.25">
      <c r="A96" s="1">
        <v>39301</v>
      </c>
      <c r="B96" s="2" t="s">
        <v>36</v>
      </c>
      <c r="C96" s="3" t="s">
        <v>152</v>
      </c>
      <c r="D96" s="5">
        <v>98343.76</v>
      </c>
    </row>
    <row r="97" spans="1:4" x14ac:dyDescent="0.25">
      <c r="A97" s="1">
        <v>39301</v>
      </c>
      <c r="B97" s="2" t="s">
        <v>153</v>
      </c>
      <c r="C97" s="3" t="s">
        <v>154</v>
      </c>
      <c r="D97" s="5">
        <v>77180</v>
      </c>
    </row>
    <row r="98" spans="1:4" x14ac:dyDescent="0.25">
      <c r="A98" s="1">
        <v>39301</v>
      </c>
      <c r="B98" s="2" t="s">
        <v>155</v>
      </c>
      <c r="C98" s="8" t="s">
        <v>156</v>
      </c>
      <c r="D98" s="5">
        <v>118452</v>
      </c>
    </row>
    <row r="99" spans="1:4" x14ac:dyDescent="0.25">
      <c r="A99" s="1">
        <v>39479</v>
      </c>
      <c r="B99" s="2"/>
      <c r="C99" s="8"/>
      <c r="D99" s="5"/>
    </row>
    <row r="100" spans="1:4" x14ac:dyDescent="0.25">
      <c r="A100" s="1">
        <v>39486</v>
      </c>
      <c r="B100" s="2" t="s">
        <v>114</v>
      </c>
      <c r="C100" s="3" t="s">
        <v>157</v>
      </c>
      <c r="D100" s="5">
        <v>400000</v>
      </c>
    </row>
    <row r="101" spans="1:4" x14ac:dyDescent="0.25">
      <c r="A101" s="1">
        <v>39486</v>
      </c>
      <c r="B101" s="2" t="s">
        <v>158</v>
      </c>
      <c r="C101" s="3" t="s">
        <v>159</v>
      </c>
      <c r="D101" s="5">
        <v>420215</v>
      </c>
    </row>
    <row r="102" spans="1:4" x14ac:dyDescent="0.25">
      <c r="A102" s="1">
        <v>39486</v>
      </c>
      <c r="B102" s="2" t="s">
        <v>160</v>
      </c>
      <c r="C102" s="3" t="s">
        <v>161</v>
      </c>
      <c r="D102" s="5">
        <v>174500</v>
      </c>
    </row>
    <row r="103" spans="1:4" x14ac:dyDescent="0.25">
      <c r="A103" s="1">
        <v>39486</v>
      </c>
      <c r="B103" s="2" t="s">
        <v>153</v>
      </c>
      <c r="C103" s="3" t="s">
        <v>162</v>
      </c>
      <c r="D103" s="5">
        <v>0</v>
      </c>
    </row>
    <row r="104" spans="1:4" x14ac:dyDescent="0.25">
      <c r="A104" s="1">
        <v>39486</v>
      </c>
      <c r="B104" s="2" t="s">
        <v>163</v>
      </c>
      <c r="C104" s="3" t="s">
        <v>164</v>
      </c>
      <c r="D104" s="5">
        <v>0</v>
      </c>
    </row>
    <row r="105" spans="1:4" x14ac:dyDescent="0.25">
      <c r="A105" s="1">
        <v>39486</v>
      </c>
      <c r="B105" s="2" t="s">
        <v>165</v>
      </c>
      <c r="C105" s="3" t="s">
        <v>166</v>
      </c>
      <c r="D105" s="5">
        <v>399454</v>
      </c>
    </row>
    <row r="106" spans="1:4" x14ac:dyDescent="0.25">
      <c r="A106" s="1">
        <v>39486</v>
      </c>
      <c r="B106" s="2" t="s">
        <v>167</v>
      </c>
      <c r="C106" s="3" t="s">
        <v>139</v>
      </c>
      <c r="D106" s="5">
        <v>385918</v>
      </c>
    </row>
    <row r="107" spans="1:4" x14ac:dyDescent="0.25">
      <c r="A107" s="1">
        <v>39486</v>
      </c>
      <c r="B107" s="2" t="s">
        <v>168</v>
      </c>
      <c r="C107" s="3" t="s">
        <v>169</v>
      </c>
      <c r="D107" s="5">
        <v>13785</v>
      </c>
    </row>
    <row r="108" spans="1:4" x14ac:dyDescent="0.25">
      <c r="A108" s="1">
        <v>39486</v>
      </c>
      <c r="B108" s="2" t="s">
        <v>163</v>
      </c>
      <c r="C108" s="3" t="s">
        <v>170</v>
      </c>
      <c r="D108" s="5">
        <v>0</v>
      </c>
    </row>
    <row r="109" spans="1:4" x14ac:dyDescent="0.25">
      <c r="A109" s="1">
        <v>39486</v>
      </c>
      <c r="B109" s="2" t="s">
        <v>163</v>
      </c>
      <c r="C109" s="3" t="s">
        <v>171</v>
      </c>
      <c r="D109" s="5">
        <v>0</v>
      </c>
    </row>
    <row r="110" spans="1:4" x14ac:dyDescent="0.25">
      <c r="A110" s="1">
        <v>39539</v>
      </c>
      <c r="B110" s="2"/>
      <c r="C110" s="8"/>
      <c r="D110" s="5"/>
    </row>
    <row r="111" spans="1:4" x14ac:dyDescent="0.25">
      <c r="A111" s="1">
        <v>39546</v>
      </c>
      <c r="B111" s="2" t="s">
        <v>172</v>
      </c>
      <c r="C111" s="3" t="s">
        <v>173</v>
      </c>
      <c r="D111" s="5">
        <v>1885139.55</v>
      </c>
    </row>
    <row r="112" spans="1:4" x14ac:dyDescent="0.25">
      <c r="A112" s="1">
        <v>39661</v>
      </c>
      <c r="B112" s="2"/>
      <c r="C112" s="8"/>
      <c r="D112" s="5"/>
    </row>
    <row r="113" spans="1:4" x14ac:dyDescent="0.25">
      <c r="A113" s="1">
        <v>39668</v>
      </c>
      <c r="B113" s="2" t="s">
        <v>174</v>
      </c>
      <c r="C113" s="3" t="s">
        <v>175</v>
      </c>
      <c r="D113" s="5">
        <v>128491</v>
      </c>
    </row>
    <row r="114" spans="1:4" x14ac:dyDescent="0.25">
      <c r="A114" s="1">
        <v>39668</v>
      </c>
      <c r="B114" s="2" t="s">
        <v>176</v>
      </c>
      <c r="C114" s="8" t="s">
        <v>177</v>
      </c>
      <c r="D114" s="5">
        <v>528846</v>
      </c>
    </row>
    <row r="115" spans="1:4" x14ac:dyDescent="0.25">
      <c r="A115" s="1">
        <v>39668</v>
      </c>
      <c r="B115" s="2" t="s">
        <v>163</v>
      </c>
      <c r="C115" s="3" t="s">
        <v>178</v>
      </c>
      <c r="D115" s="5">
        <v>0</v>
      </c>
    </row>
    <row r="116" spans="1:4" x14ac:dyDescent="0.25">
      <c r="A116" s="1">
        <v>39668</v>
      </c>
      <c r="B116" s="2" t="s">
        <v>179</v>
      </c>
      <c r="C116" s="3" t="s">
        <v>180</v>
      </c>
      <c r="D116" s="5">
        <v>0</v>
      </c>
    </row>
    <row r="117" spans="1:4" x14ac:dyDescent="0.25">
      <c r="A117" s="1">
        <v>39668</v>
      </c>
      <c r="B117" s="2" t="s">
        <v>181</v>
      </c>
      <c r="C117" s="3" t="s">
        <v>182</v>
      </c>
      <c r="D117" s="5">
        <v>164503</v>
      </c>
    </row>
    <row r="118" spans="1:4" ht="24.75" x14ac:dyDescent="0.25">
      <c r="A118" s="1">
        <v>39668</v>
      </c>
      <c r="B118" s="2" t="s">
        <v>183</v>
      </c>
      <c r="C118" s="3" t="s">
        <v>184</v>
      </c>
      <c r="D118" s="5">
        <v>200000</v>
      </c>
    </row>
    <row r="119" spans="1:4" x14ac:dyDescent="0.25">
      <c r="A119" s="1">
        <v>39668</v>
      </c>
      <c r="B119" s="2" t="s">
        <v>163</v>
      </c>
      <c r="C119" s="3" t="s">
        <v>185</v>
      </c>
      <c r="D119" s="5">
        <v>0</v>
      </c>
    </row>
    <row r="120" spans="1:4" x14ac:dyDescent="0.25">
      <c r="A120" s="1">
        <v>39845</v>
      </c>
      <c r="B120" s="2"/>
      <c r="C120" s="8"/>
      <c r="D120" s="5"/>
    </row>
    <row r="121" spans="1:4" x14ac:dyDescent="0.25">
      <c r="A121" s="1">
        <v>39853</v>
      </c>
      <c r="B121" s="2" t="s">
        <v>163</v>
      </c>
      <c r="C121" s="3" t="s">
        <v>186</v>
      </c>
      <c r="D121" s="5">
        <v>128238</v>
      </c>
    </row>
    <row r="122" spans="1:4" x14ac:dyDescent="0.25">
      <c r="A122" s="1">
        <v>39853</v>
      </c>
      <c r="B122" s="2" t="s">
        <v>187</v>
      </c>
      <c r="C122" s="3" t="s">
        <v>188</v>
      </c>
      <c r="D122" s="5">
        <v>33400</v>
      </c>
    </row>
    <row r="123" spans="1:4" x14ac:dyDescent="0.25">
      <c r="A123" s="1">
        <v>39853</v>
      </c>
      <c r="B123" s="2" t="s">
        <v>189</v>
      </c>
      <c r="C123" s="3" t="s">
        <v>190</v>
      </c>
      <c r="D123" s="5">
        <v>0</v>
      </c>
    </row>
    <row r="124" spans="1:4" x14ac:dyDescent="0.25">
      <c r="A124" s="1">
        <v>39853</v>
      </c>
      <c r="B124" s="2" t="s">
        <v>191</v>
      </c>
      <c r="C124" s="3" t="s">
        <v>192</v>
      </c>
      <c r="D124" s="5">
        <v>550000</v>
      </c>
    </row>
    <row r="125" spans="1:4" x14ac:dyDescent="0.25">
      <c r="A125" s="1">
        <v>39853</v>
      </c>
      <c r="B125" s="2" t="s">
        <v>163</v>
      </c>
      <c r="C125" s="3" t="s">
        <v>193</v>
      </c>
      <c r="D125" s="5">
        <v>0</v>
      </c>
    </row>
    <row r="126" spans="1:4" x14ac:dyDescent="0.25">
      <c r="A126" s="1">
        <v>39853</v>
      </c>
      <c r="B126" s="2" t="s">
        <v>191</v>
      </c>
      <c r="C126" s="3" t="s">
        <v>194</v>
      </c>
      <c r="D126" s="5">
        <v>144411.21</v>
      </c>
    </row>
    <row r="127" spans="1:4" x14ac:dyDescent="0.25">
      <c r="A127" s="1">
        <v>39853</v>
      </c>
      <c r="B127" s="2" t="s">
        <v>195</v>
      </c>
      <c r="C127" s="8" t="s">
        <v>196</v>
      </c>
      <c r="D127" s="5">
        <v>81574</v>
      </c>
    </row>
    <row r="128" spans="1:4" x14ac:dyDescent="0.25">
      <c r="A128" s="1">
        <v>39853</v>
      </c>
      <c r="B128" s="2" t="s">
        <v>197</v>
      </c>
      <c r="C128" s="3" t="s">
        <v>198</v>
      </c>
      <c r="D128" s="5">
        <v>425000</v>
      </c>
    </row>
    <row r="129" spans="1:4" x14ac:dyDescent="0.25">
      <c r="A129" s="1">
        <v>39853</v>
      </c>
      <c r="B129" s="2" t="s">
        <v>199</v>
      </c>
      <c r="C129" s="3" t="s">
        <v>200</v>
      </c>
      <c r="D129" s="5">
        <v>0</v>
      </c>
    </row>
    <row r="130" spans="1:4" x14ac:dyDescent="0.25">
      <c r="A130" s="1">
        <v>39934</v>
      </c>
      <c r="B130" s="2"/>
      <c r="C130" s="8"/>
      <c r="D130" s="5"/>
    </row>
    <row r="131" spans="1:4" x14ac:dyDescent="0.25">
      <c r="A131" s="1">
        <v>39942</v>
      </c>
      <c r="B131" s="2" t="s">
        <v>201</v>
      </c>
      <c r="C131" s="3" t="s">
        <v>202</v>
      </c>
      <c r="D131" s="5">
        <v>750000</v>
      </c>
    </row>
    <row r="132" spans="1:4" x14ac:dyDescent="0.25">
      <c r="A132" s="1">
        <v>40026</v>
      </c>
      <c r="B132" s="2"/>
      <c r="C132" s="8"/>
      <c r="D132" s="5"/>
    </row>
    <row r="133" spans="1:4" x14ac:dyDescent="0.25">
      <c r="A133" s="1">
        <v>40034</v>
      </c>
      <c r="B133" s="2" t="s">
        <v>203</v>
      </c>
      <c r="C133" s="3" t="s">
        <v>204</v>
      </c>
      <c r="D133" s="5">
        <v>304700</v>
      </c>
    </row>
    <row r="134" spans="1:4" x14ac:dyDescent="0.25">
      <c r="A134" s="1">
        <v>40034</v>
      </c>
      <c r="B134" s="2" t="s">
        <v>176</v>
      </c>
      <c r="C134" s="3" t="s">
        <v>205</v>
      </c>
      <c r="D134" s="5">
        <v>1000000</v>
      </c>
    </row>
    <row r="135" spans="1:4" x14ac:dyDescent="0.25">
      <c r="A135" s="1">
        <v>40034</v>
      </c>
      <c r="B135" s="2" t="s">
        <v>179</v>
      </c>
      <c r="C135" s="3" t="s">
        <v>206</v>
      </c>
      <c r="D135" s="5">
        <v>519018</v>
      </c>
    </row>
    <row r="136" spans="1:4" x14ac:dyDescent="0.25">
      <c r="A136" s="1">
        <v>40210</v>
      </c>
      <c r="B136" s="2"/>
      <c r="C136" s="8"/>
      <c r="D136" s="5"/>
    </row>
    <row r="137" spans="1:4" x14ac:dyDescent="0.25">
      <c r="A137" s="1">
        <v>40219</v>
      </c>
      <c r="B137" s="2" t="s">
        <v>191</v>
      </c>
      <c r="C137" s="8" t="s">
        <v>207</v>
      </c>
      <c r="D137" s="5">
        <v>598906</v>
      </c>
    </row>
    <row r="138" spans="1:4" x14ac:dyDescent="0.25">
      <c r="A138" s="1">
        <v>40219</v>
      </c>
      <c r="B138" s="2" t="s">
        <v>208</v>
      </c>
      <c r="C138" s="3" t="s">
        <v>209</v>
      </c>
      <c r="D138" s="5">
        <v>188707</v>
      </c>
    </row>
    <row r="139" spans="1:4" x14ac:dyDescent="0.25">
      <c r="A139" s="1">
        <v>40219</v>
      </c>
      <c r="B139" s="2" t="s">
        <v>52</v>
      </c>
      <c r="C139" s="8" t="s">
        <v>210</v>
      </c>
      <c r="D139" s="5">
        <v>500000</v>
      </c>
    </row>
    <row r="140" spans="1:4" x14ac:dyDescent="0.25">
      <c r="A140" s="1">
        <v>40219</v>
      </c>
      <c r="B140" s="2" t="s">
        <v>191</v>
      </c>
      <c r="C140" s="8" t="s">
        <v>211</v>
      </c>
      <c r="D140" s="5">
        <v>72475</v>
      </c>
    </row>
    <row r="141" spans="1:4" x14ac:dyDescent="0.25">
      <c r="A141" s="1">
        <v>40219</v>
      </c>
      <c r="B141" s="2" t="s">
        <v>74</v>
      </c>
      <c r="C141" s="8" t="s">
        <v>212</v>
      </c>
      <c r="D141" s="5">
        <v>219403</v>
      </c>
    </row>
    <row r="142" spans="1:4" x14ac:dyDescent="0.25">
      <c r="A142" s="1">
        <v>40219</v>
      </c>
      <c r="B142" s="2" t="s">
        <v>213</v>
      </c>
      <c r="C142" s="3" t="s">
        <v>214</v>
      </c>
      <c r="D142" s="5">
        <v>0</v>
      </c>
    </row>
    <row r="143" spans="1:4" x14ac:dyDescent="0.25">
      <c r="A143" s="1">
        <v>40219</v>
      </c>
      <c r="B143" s="2" t="s">
        <v>215</v>
      </c>
      <c r="C143" s="3" t="s">
        <v>216</v>
      </c>
      <c r="D143" s="5">
        <v>45435.62</v>
      </c>
    </row>
    <row r="144" spans="1:4" x14ac:dyDescent="0.25">
      <c r="A144" s="1">
        <v>40219</v>
      </c>
      <c r="B144" s="2" t="s">
        <v>90</v>
      </c>
      <c r="C144" s="3" t="s">
        <v>217</v>
      </c>
      <c r="D144" s="5">
        <v>850000</v>
      </c>
    </row>
    <row r="145" spans="1:4" x14ac:dyDescent="0.25">
      <c r="A145" s="1">
        <v>40238</v>
      </c>
      <c r="B145" s="2"/>
      <c r="C145" s="8"/>
      <c r="D145" s="5"/>
    </row>
    <row r="146" spans="1:4" x14ac:dyDescent="0.25">
      <c r="A146" s="1">
        <v>40238</v>
      </c>
      <c r="B146" s="2" t="s">
        <v>218</v>
      </c>
      <c r="C146" s="3" t="s">
        <v>219</v>
      </c>
      <c r="D146" s="5">
        <v>1000000</v>
      </c>
    </row>
    <row r="147" spans="1:4" x14ac:dyDescent="0.25">
      <c r="A147" s="1">
        <v>40238</v>
      </c>
      <c r="B147" s="2" t="s">
        <v>218</v>
      </c>
      <c r="C147" s="3" t="s">
        <v>220</v>
      </c>
      <c r="D147" s="5">
        <v>1000000</v>
      </c>
    </row>
    <row r="148" spans="1:4" x14ac:dyDescent="0.25">
      <c r="A148" s="1">
        <v>40391</v>
      </c>
      <c r="B148" s="2"/>
      <c r="C148" s="8"/>
      <c r="D148" s="5"/>
    </row>
    <row r="149" spans="1:4" x14ac:dyDescent="0.25">
      <c r="A149" s="1">
        <v>40400</v>
      </c>
      <c r="B149" s="2" t="s">
        <v>203</v>
      </c>
      <c r="C149" s="8" t="s">
        <v>221</v>
      </c>
      <c r="D149" s="5">
        <v>245000</v>
      </c>
    </row>
    <row r="150" spans="1:4" x14ac:dyDescent="0.25">
      <c r="A150" s="1">
        <v>40400</v>
      </c>
      <c r="B150" s="2" t="s">
        <v>222</v>
      </c>
      <c r="C150" s="3" t="s">
        <v>223</v>
      </c>
      <c r="D150" s="5">
        <v>1383340</v>
      </c>
    </row>
    <row r="151" spans="1:4" x14ac:dyDescent="0.25">
      <c r="A151" s="1">
        <v>40400</v>
      </c>
      <c r="B151" s="2" t="s">
        <v>163</v>
      </c>
      <c r="C151" s="3" t="s">
        <v>224</v>
      </c>
      <c r="D151" s="5">
        <v>0</v>
      </c>
    </row>
    <row r="152" spans="1:4" x14ac:dyDescent="0.25">
      <c r="A152" s="1">
        <v>40400</v>
      </c>
      <c r="B152" s="2" t="s">
        <v>98</v>
      </c>
      <c r="C152" s="3" t="s">
        <v>225</v>
      </c>
      <c r="D152" s="5">
        <v>664780</v>
      </c>
    </row>
    <row r="153" spans="1:4" x14ac:dyDescent="0.25">
      <c r="A153" s="1">
        <v>40400</v>
      </c>
      <c r="B153" s="2" t="s">
        <v>226</v>
      </c>
      <c r="C153" s="8" t="s">
        <v>227</v>
      </c>
      <c r="D153" s="5">
        <v>559986</v>
      </c>
    </row>
    <row r="154" spans="1:4" x14ac:dyDescent="0.25">
      <c r="A154" s="1">
        <v>40400</v>
      </c>
      <c r="B154" s="2" t="s">
        <v>228</v>
      </c>
      <c r="C154" s="8" t="s">
        <v>229</v>
      </c>
      <c r="D154" s="5">
        <v>111378</v>
      </c>
    </row>
    <row r="155" spans="1:4" x14ac:dyDescent="0.25">
      <c r="A155" s="1">
        <v>40909</v>
      </c>
      <c r="B155" s="2"/>
      <c r="C155" s="8"/>
      <c r="D155" s="5"/>
    </row>
    <row r="156" spans="1:4" x14ac:dyDescent="0.25">
      <c r="A156" s="1">
        <v>40920</v>
      </c>
      <c r="B156" s="2" t="s">
        <v>230</v>
      </c>
      <c r="C156" s="8" t="s">
        <v>231</v>
      </c>
      <c r="D156" s="5">
        <v>82125</v>
      </c>
    </row>
    <row r="157" spans="1:4" x14ac:dyDescent="0.25">
      <c r="A157" s="1">
        <v>40920</v>
      </c>
      <c r="B157" s="2" t="s">
        <v>232</v>
      </c>
      <c r="C157" s="3" t="s">
        <v>233</v>
      </c>
      <c r="D157" s="5">
        <v>0</v>
      </c>
    </row>
    <row r="158" spans="1:4" x14ac:dyDescent="0.25">
      <c r="A158" s="1">
        <v>40920</v>
      </c>
      <c r="B158" s="2" t="s">
        <v>234</v>
      </c>
      <c r="C158" s="8" t="s">
        <v>235</v>
      </c>
      <c r="D158" s="5">
        <v>472865</v>
      </c>
    </row>
    <row r="159" spans="1:4" x14ac:dyDescent="0.25">
      <c r="A159" s="1">
        <v>40920</v>
      </c>
      <c r="B159" s="2" t="s">
        <v>236</v>
      </c>
      <c r="C159" s="8" t="s">
        <v>237</v>
      </c>
      <c r="D159" s="5">
        <v>495909</v>
      </c>
    </row>
    <row r="160" spans="1:4" x14ac:dyDescent="0.25">
      <c r="A160" s="1">
        <v>40920</v>
      </c>
      <c r="B160" s="2" t="s">
        <v>238</v>
      </c>
      <c r="C160" s="8" t="s">
        <v>239</v>
      </c>
      <c r="D160" s="5">
        <v>55753</v>
      </c>
    </row>
    <row r="161" spans="1:4" x14ac:dyDescent="0.25">
      <c r="A161" s="1">
        <v>40920</v>
      </c>
      <c r="B161" s="2" t="s">
        <v>240</v>
      </c>
      <c r="C161" s="3" t="s">
        <v>241</v>
      </c>
      <c r="D161" s="5">
        <v>15420</v>
      </c>
    </row>
    <row r="162" spans="1:4" x14ac:dyDescent="0.25">
      <c r="A162" s="1">
        <v>40920</v>
      </c>
      <c r="B162" s="2" t="s">
        <v>163</v>
      </c>
      <c r="C162" s="3" t="s">
        <v>242</v>
      </c>
      <c r="D162" s="5">
        <v>500000</v>
      </c>
    </row>
    <row r="163" spans="1:4" x14ac:dyDescent="0.25">
      <c r="A163" s="1">
        <v>40920</v>
      </c>
      <c r="B163" s="2" t="s">
        <v>163</v>
      </c>
      <c r="C163" s="3" t="s">
        <v>243</v>
      </c>
      <c r="D163" s="5">
        <v>0</v>
      </c>
    </row>
    <row r="164" spans="1:4" x14ac:dyDescent="0.25">
      <c r="A164" s="1">
        <v>40920</v>
      </c>
      <c r="B164" s="2" t="s">
        <v>163</v>
      </c>
      <c r="C164" s="3" t="s">
        <v>244</v>
      </c>
      <c r="D164" s="5">
        <v>200000</v>
      </c>
    </row>
    <row r="165" spans="1:4" x14ac:dyDescent="0.25">
      <c r="A165" s="1">
        <v>40920</v>
      </c>
      <c r="B165" s="2" t="s">
        <v>245</v>
      </c>
      <c r="C165" s="3" t="s">
        <v>246</v>
      </c>
      <c r="D165" s="5">
        <v>0</v>
      </c>
    </row>
    <row r="166" spans="1:4" x14ac:dyDescent="0.25">
      <c r="A166" s="1">
        <v>40920</v>
      </c>
      <c r="B166" s="2" t="s">
        <v>247</v>
      </c>
      <c r="C166" s="3" t="s">
        <v>248</v>
      </c>
      <c r="D166" s="5">
        <v>22375</v>
      </c>
    </row>
    <row r="167" spans="1:4" ht="24.75" x14ac:dyDescent="0.25">
      <c r="A167" s="1">
        <v>40920</v>
      </c>
      <c r="B167" s="2" t="s">
        <v>34</v>
      </c>
      <c r="C167" s="3" t="s">
        <v>249</v>
      </c>
      <c r="D167" s="5">
        <v>355932</v>
      </c>
    </row>
    <row r="168" spans="1:4" x14ac:dyDescent="0.25">
      <c r="A168" s="1">
        <v>41122</v>
      </c>
      <c r="B168" s="2"/>
      <c r="C168" s="8"/>
      <c r="D168" s="5"/>
    </row>
    <row r="169" spans="1:4" x14ac:dyDescent="0.25">
      <c r="A169" s="1">
        <v>41133</v>
      </c>
      <c r="B169" s="2" t="s">
        <v>250</v>
      </c>
      <c r="C169" s="3" t="s">
        <v>251</v>
      </c>
      <c r="D169" s="5">
        <v>41235</v>
      </c>
    </row>
    <row r="170" spans="1:4" x14ac:dyDescent="0.25">
      <c r="A170" s="1">
        <v>41133</v>
      </c>
      <c r="B170" s="2" t="s">
        <v>252</v>
      </c>
      <c r="C170" s="3" t="s">
        <v>253</v>
      </c>
      <c r="D170" s="5">
        <v>0</v>
      </c>
    </row>
    <row r="171" spans="1:4" x14ac:dyDescent="0.25">
      <c r="A171" s="1">
        <v>41133</v>
      </c>
      <c r="B171" s="2" t="s">
        <v>191</v>
      </c>
      <c r="C171" s="3" t="s">
        <v>254</v>
      </c>
      <c r="D171" s="5">
        <v>367018.52</v>
      </c>
    </row>
    <row r="172" spans="1:4" x14ac:dyDescent="0.25">
      <c r="A172" s="1">
        <v>41133</v>
      </c>
      <c r="B172" s="2" t="s">
        <v>226</v>
      </c>
      <c r="C172" s="3" t="s">
        <v>255</v>
      </c>
      <c r="D172" s="5">
        <v>750000</v>
      </c>
    </row>
    <row r="173" spans="1:4" ht="24.75" x14ac:dyDescent="0.25">
      <c r="A173" s="1">
        <v>41306</v>
      </c>
      <c r="B173" s="2" t="s">
        <v>256</v>
      </c>
      <c r="C173" s="8"/>
      <c r="D173" s="5"/>
    </row>
    <row r="174" spans="1:4" x14ac:dyDescent="0.25">
      <c r="A174" s="1">
        <v>41318</v>
      </c>
      <c r="B174" s="2" t="s">
        <v>257</v>
      </c>
      <c r="C174" s="3" t="s">
        <v>258</v>
      </c>
      <c r="D174" s="5">
        <v>0</v>
      </c>
    </row>
    <row r="175" spans="1:4" x14ac:dyDescent="0.25">
      <c r="A175" s="1">
        <v>41318</v>
      </c>
      <c r="B175" s="2" t="s">
        <v>191</v>
      </c>
      <c r="C175" s="3" t="s">
        <v>259</v>
      </c>
      <c r="D175" s="5">
        <v>0</v>
      </c>
    </row>
    <row r="176" spans="1:4" x14ac:dyDescent="0.25">
      <c r="A176" s="1">
        <v>41318</v>
      </c>
      <c r="B176" s="2" t="s">
        <v>90</v>
      </c>
      <c r="C176" s="3" t="s">
        <v>260</v>
      </c>
      <c r="D176" s="5">
        <v>2221500</v>
      </c>
    </row>
    <row r="177" spans="1:4" x14ac:dyDescent="0.25">
      <c r="A177" s="1">
        <v>41318</v>
      </c>
      <c r="B177" s="2" t="s">
        <v>163</v>
      </c>
      <c r="C177" s="3" t="s">
        <v>261</v>
      </c>
      <c r="D177" s="5">
        <v>0</v>
      </c>
    </row>
    <row r="178" spans="1:4" x14ac:dyDescent="0.25">
      <c r="A178" s="1">
        <v>41487</v>
      </c>
      <c r="B178" s="2"/>
      <c r="C178" s="8"/>
      <c r="D178" s="5"/>
    </row>
    <row r="179" spans="1:4" x14ac:dyDescent="0.25">
      <c r="A179" s="1">
        <v>41499</v>
      </c>
      <c r="B179" s="2" t="s">
        <v>163</v>
      </c>
      <c r="C179" s="3" t="s">
        <v>262</v>
      </c>
      <c r="D179" s="5">
        <v>198850</v>
      </c>
    </row>
    <row r="180" spans="1:4" x14ac:dyDescent="0.25">
      <c r="A180" s="1">
        <v>41499</v>
      </c>
      <c r="B180" s="2" t="s">
        <v>263</v>
      </c>
      <c r="C180" s="3" t="s">
        <v>264</v>
      </c>
      <c r="D180" s="5">
        <v>221930.44</v>
      </c>
    </row>
    <row r="181" spans="1:4" x14ac:dyDescent="0.25">
      <c r="A181" s="1">
        <v>41499</v>
      </c>
      <c r="B181" s="2" t="s">
        <v>265</v>
      </c>
      <c r="C181" s="3" t="s">
        <v>266</v>
      </c>
      <c r="D181" s="5">
        <v>500000</v>
      </c>
    </row>
    <row r="182" spans="1:4" x14ac:dyDescent="0.25">
      <c r="A182" s="1">
        <v>41499</v>
      </c>
      <c r="B182" s="2" t="s">
        <v>191</v>
      </c>
      <c r="C182" s="3" t="s">
        <v>267</v>
      </c>
      <c r="D182" s="5">
        <v>1000000</v>
      </c>
    </row>
    <row r="183" spans="1:4" ht="24.75" x14ac:dyDescent="0.25">
      <c r="A183" s="1">
        <v>41499</v>
      </c>
      <c r="B183" s="2" t="s">
        <v>34</v>
      </c>
      <c r="C183" s="3" t="s">
        <v>268</v>
      </c>
      <c r="D183" s="5">
        <v>440430</v>
      </c>
    </row>
    <row r="184" spans="1:4" x14ac:dyDescent="0.25">
      <c r="A184" s="1">
        <v>41499</v>
      </c>
      <c r="B184" s="2" t="s">
        <v>269</v>
      </c>
      <c r="C184" s="3" t="s">
        <v>270</v>
      </c>
      <c r="D184" s="5">
        <v>99600</v>
      </c>
    </row>
    <row r="185" spans="1:4" x14ac:dyDescent="0.25">
      <c r="A185" s="1">
        <v>41499</v>
      </c>
      <c r="B185" s="2" t="s">
        <v>236</v>
      </c>
      <c r="C185" s="3" t="s">
        <v>271</v>
      </c>
      <c r="D185" s="5">
        <v>207500</v>
      </c>
    </row>
    <row r="186" spans="1:4" x14ac:dyDescent="0.25">
      <c r="A186" s="1">
        <v>41671</v>
      </c>
      <c r="B186" s="2"/>
      <c r="C186" s="8"/>
      <c r="D186" s="5"/>
    </row>
    <row r="187" spans="1:4" x14ac:dyDescent="0.25">
      <c r="A187" s="1">
        <v>41684</v>
      </c>
      <c r="B187" s="2" t="s">
        <v>191</v>
      </c>
      <c r="C187" s="3" t="s">
        <v>272</v>
      </c>
      <c r="D187" s="5">
        <v>725000</v>
      </c>
    </row>
    <row r="188" spans="1:4" x14ac:dyDescent="0.25">
      <c r="A188" s="1">
        <v>41684</v>
      </c>
      <c r="B188" s="2" t="s">
        <v>19</v>
      </c>
      <c r="C188" s="3" t="s">
        <v>273</v>
      </c>
      <c r="D188" s="5">
        <v>277500</v>
      </c>
    </row>
    <row r="189" spans="1:4" x14ac:dyDescent="0.25">
      <c r="A189" s="1">
        <v>41852</v>
      </c>
      <c r="B189" s="2"/>
      <c r="C189" s="8"/>
      <c r="D189" s="5"/>
    </row>
    <row r="190" spans="1:4" x14ac:dyDescent="0.25">
      <c r="A190" s="1">
        <v>41865</v>
      </c>
      <c r="B190" s="2" t="s">
        <v>274</v>
      </c>
      <c r="C190" s="8" t="s">
        <v>275</v>
      </c>
      <c r="D190" s="5">
        <v>625000</v>
      </c>
    </row>
    <row r="191" spans="1:4" x14ac:dyDescent="0.25">
      <c r="A191" s="1">
        <v>41865</v>
      </c>
      <c r="B191" s="2" t="s">
        <v>90</v>
      </c>
      <c r="C191" s="3" t="s">
        <v>276</v>
      </c>
      <c r="D191" s="5">
        <v>0</v>
      </c>
    </row>
    <row r="192" spans="1:4" x14ac:dyDescent="0.25">
      <c r="A192" s="1">
        <v>41865</v>
      </c>
      <c r="B192" s="2" t="s">
        <v>163</v>
      </c>
      <c r="C192" s="3" t="s">
        <v>277</v>
      </c>
      <c r="D192" s="5">
        <v>500000</v>
      </c>
    </row>
    <row r="193" spans="1:4" x14ac:dyDescent="0.25">
      <c r="A193" s="1">
        <v>41865</v>
      </c>
      <c r="B193" s="2" t="s">
        <v>163</v>
      </c>
      <c r="C193" s="3" t="s">
        <v>278</v>
      </c>
      <c r="D193" s="5">
        <v>300000</v>
      </c>
    </row>
    <row r="194" spans="1:4" x14ac:dyDescent="0.25">
      <c r="A194" s="1">
        <v>42036</v>
      </c>
      <c r="B194" s="2"/>
      <c r="C194" s="8"/>
      <c r="D194" s="5"/>
    </row>
    <row r="195" spans="1:4" x14ac:dyDescent="0.25">
      <c r="A195" s="1">
        <v>42050</v>
      </c>
      <c r="B195" s="2" t="s">
        <v>279</v>
      </c>
      <c r="C195" s="3" t="s">
        <v>280</v>
      </c>
      <c r="D195" s="5">
        <v>375000</v>
      </c>
    </row>
    <row r="196" spans="1:4" x14ac:dyDescent="0.25">
      <c r="A196" s="1">
        <v>42050</v>
      </c>
      <c r="B196" s="2" t="s">
        <v>236</v>
      </c>
      <c r="C196" s="3" t="s">
        <v>281</v>
      </c>
      <c r="D196" s="5">
        <v>250000</v>
      </c>
    </row>
    <row r="197" spans="1:4" x14ac:dyDescent="0.25">
      <c r="A197" s="1">
        <v>42050</v>
      </c>
      <c r="B197" s="2" t="s">
        <v>282</v>
      </c>
      <c r="C197" s="3" t="s">
        <v>283</v>
      </c>
      <c r="D197" s="5">
        <v>200000</v>
      </c>
    </row>
    <row r="198" spans="1:4" ht="24.75" x14ac:dyDescent="0.25">
      <c r="A198" s="1">
        <v>42050</v>
      </c>
      <c r="B198" s="2" t="s">
        <v>34</v>
      </c>
      <c r="C198" s="3" t="s">
        <v>284</v>
      </c>
      <c r="D198" s="5">
        <v>275000</v>
      </c>
    </row>
    <row r="199" spans="1:4" x14ac:dyDescent="0.25">
      <c r="A199" s="1">
        <v>42583</v>
      </c>
      <c r="B199" s="2"/>
      <c r="C199" s="8"/>
      <c r="D199" s="5"/>
    </row>
    <row r="200" spans="1:4" x14ac:dyDescent="0.25">
      <c r="A200" s="1">
        <v>42583</v>
      </c>
      <c r="B200" s="2" t="s">
        <v>163</v>
      </c>
      <c r="C200" s="3" t="s">
        <v>285</v>
      </c>
      <c r="D200" s="5">
        <v>0</v>
      </c>
    </row>
    <row r="201" spans="1:4" x14ac:dyDescent="0.25">
      <c r="A201" s="1">
        <v>42583</v>
      </c>
      <c r="B201" s="2" t="s">
        <v>163</v>
      </c>
      <c r="C201" s="3" t="s">
        <v>286</v>
      </c>
      <c r="D201" s="5">
        <v>130250</v>
      </c>
    </row>
    <row r="202" spans="1:4" x14ac:dyDescent="0.25">
      <c r="A202" s="1">
        <v>42583</v>
      </c>
      <c r="B202" s="2" t="s">
        <v>287</v>
      </c>
      <c r="C202" s="3" t="s">
        <v>288</v>
      </c>
      <c r="D202" s="5">
        <v>46100</v>
      </c>
    </row>
    <row r="203" spans="1:4" x14ac:dyDescent="0.25">
      <c r="A203" s="1">
        <v>42583</v>
      </c>
      <c r="B203" s="2" t="s">
        <v>289</v>
      </c>
      <c r="C203" s="3" t="s">
        <v>290</v>
      </c>
      <c r="D203" s="5">
        <v>0</v>
      </c>
    </row>
    <row r="204" spans="1:4" x14ac:dyDescent="0.25">
      <c r="A204" s="1">
        <v>42783</v>
      </c>
      <c r="B204" s="2"/>
      <c r="C204" s="8"/>
      <c r="D204" s="5"/>
    </row>
    <row r="205" spans="1:4" x14ac:dyDescent="0.25">
      <c r="A205" s="1">
        <v>42783</v>
      </c>
      <c r="B205" s="2" t="s">
        <v>291</v>
      </c>
      <c r="C205" s="3" t="s">
        <v>292</v>
      </c>
      <c r="D205" s="5">
        <v>197500</v>
      </c>
    </row>
    <row r="206" spans="1:4" x14ac:dyDescent="0.25">
      <c r="A206" s="1">
        <v>42783</v>
      </c>
      <c r="B206" s="2" t="s">
        <v>163</v>
      </c>
      <c r="C206" s="3" t="s">
        <v>293</v>
      </c>
      <c r="D206" s="5">
        <v>210136</v>
      </c>
    </row>
    <row r="207" spans="1:4" x14ac:dyDescent="0.25">
      <c r="A207" s="1">
        <v>42783</v>
      </c>
      <c r="B207" s="2" t="s">
        <v>163</v>
      </c>
      <c r="C207" s="3" t="s">
        <v>294</v>
      </c>
      <c r="D207" s="5">
        <v>0</v>
      </c>
    </row>
    <row r="208" spans="1:4" x14ac:dyDescent="0.25">
      <c r="A208" s="1">
        <v>42783</v>
      </c>
      <c r="B208" s="2" t="s">
        <v>144</v>
      </c>
      <c r="C208" s="3" t="s">
        <v>295</v>
      </c>
      <c r="D208" s="5">
        <v>91513.03</v>
      </c>
    </row>
    <row r="209" spans="1:4" x14ac:dyDescent="0.25">
      <c r="A209" s="1">
        <v>42783</v>
      </c>
      <c r="B209" s="2" t="s">
        <v>191</v>
      </c>
      <c r="C209" s="3" t="s">
        <v>296</v>
      </c>
      <c r="D209" s="5">
        <v>0</v>
      </c>
    </row>
    <row r="210" spans="1:4" x14ac:dyDescent="0.25">
      <c r="A210" s="1">
        <v>42783</v>
      </c>
      <c r="B210" s="2" t="s">
        <v>199</v>
      </c>
      <c r="C210" s="3" t="s">
        <v>297</v>
      </c>
      <c r="D210" s="5">
        <v>204492</v>
      </c>
    </row>
    <row r="211" spans="1:4" x14ac:dyDescent="0.25">
      <c r="A211" s="1">
        <v>43330</v>
      </c>
      <c r="B211" s="2"/>
      <c r="C211" s="8"/>
      <c r="D211" s="5"/>
    </row>
    <row r="212" spans="1:4" x14ac:dyDescent="0.25">
      <c r="A212" s="1">
        <v>43330</v>
      </c>
      <c r="B212" s="2" t="s">
        <v>298</v>
      </c>
      <c r="C212" s="3" t="s">
        <v>299</v>
      </c>
      <c r="D212" s="5">
        <v>0</v>
      </c>
    </row>
    <row r="213" spans="1:4" x14ac:dyDescent="0.25">
      <c r="A213" s="1">
        <v>43330</v>
      </c>
      <c r="B213" s="2" t="s">
        <v>265</v>
      </c>
      <c r="C213" s="3" t="s">
        <v>300</v>
      </c>
      <c r="D213" s="5">
        <v>250000</v>
      </c>
    </row>
    <row r="214" spans="1:4" x14ac:dyDescent="0.25">
      <c r="A214" s="1">
        <v>43330</v>
      </c>
      <c r="B214" s="2" t="s">
        <v>274</v>
      </c>
      <c r="C214" s="3" t="s">
        <v>301</v>
      </c>
      <c r="D214" s="5">
        <v>335000</v>
      </c>
    </row>
    <row r="215" spans="1:4" x14ac:dyDescent="0.25">
      <c r="A215" s="1">
        <v>43330</v>
      </c>
      <c r="B215" s="2" t="s">
        <v>90</v>
      </c>
      <c r="C215" s="3" t="s">
        <v>302</v>
      </c>
      <c r="D215" s="5">
        <v>0</v>
      </c>
    </row>
    <row r="216" spans="1:4" x14ac:dyDescent="0.25">
      <c r="A216" s="1">
        <v>43330</v>
      </c>
      <c r="B216" s="2" t="s">
        <v>163</v>
      </c>
      <c r="C216" s="3" t="s">
        <v>303</v>
      </c>
      <c r="D216" s="5">
        <v>0</v>
      </c>
    </row>
    <row r="217" spans="1:4" x14ac:dyDescent="0.25">
      <c r="A217" s="1">
        <v>43330</v>
      </c>
      <c r="B217" s="2" t="s">
        <v>304</v>
      </c>
      <c r="C217" s="3" t="s">
        <v>305</v>
      </c>
      <c r="D217" s="5">
        <v>719202.08</v>
      </c>
    </row>
    <row r="218" spans="1:4" x14ac:dyDescent="0.25">
      <c r="A218" s="1">
        <v>43330</v>
      </c>
      <c r="B218" s="2" t="s">
        <v>110</v>
      </c>
      <c r="C218" s="3" t="s">
        <v>306</v>
      </c>
      <c r="D218" s="5">
        <v>175000</v>
      </c>
    </row>
    <row r="219" spans="1:4" x14ac:dyDescent="0.25">
      <c r="A219" s="1">
        <v>43515</v>
      </c>
      <c r="B219" s="2"/>
      <c r="C219" s="8"/>
      <c r="D219" s="5"/>
    </row>
    <row r="220" spans="1:4" x14ac:dyDescent="0.25">
      <c r="A220" s="1">
        <v>43515</v>
      </c>
      <c r="B220" s="2" t="s">
        <v>274</v>
      </c>
      <c r="C220" s="3" t="s">
        <v>307</v>
      </c>
      <c r="D220" s="5">
        <v>0</v>
      </c>
    </row>
    <row r="221" spans="1:4" x14ac:dyDescent="0.25">
      <c r="A221" s="1">
        <v>43515</v>
      </c>
      <c r="B221" s="2" t="s">
        <v>90</v>
      </c>
      <c r="C221" s="3" t="s">
        <v>276</v>
      </c>
      <c r="D221" s="5">
        <v>170850</v>
      </c>
    </row>
    <row r="222" spans="1:4" x14ac:dyDescent="0.25">
      <c r="A222" s="1">
        <v>43515</v>
      </c>
      <c r="B222" s="2" t="s">
        <v>163</v>
      </c>
      <c r="C222" s="3" t="s">
        <v>308</v>
      </c>
      <c r="D222" s="5">
        <v>230750</v>
      </c>
    </row>
    <row r="223" spans="1:4" x14ac:dyDescent="0.25">
      <c r="A223" s="1">
        <v>43515</v>
      </c>
      <c r="B223" s="2" t="s">
        <v>309</v>
      </c>
      <c r="C223" s="3" t="s">
        <v>310</v>
      </c>
      <c r="D223" s="5">
        <v>0</v>
      </c>
    </row>
    <row r="224" spans="1:4" x14ac:dyDescent="0.25">
      <c r="A224" s="1">
        <v>43678</v>
      </c>
      <c r="B224" s="2"/>
      <c r="C224" s="8"/>
      <c r="D224" s="5"/>
    </row>
    <row r="225" spans="1:4" x14ac:dyDescent="0.25">
      <c r="A225" s="1">
        <v>43696</v>
      </c>
      <c r="B225" s="2" t="s">
        <v>163</v>
      </c>
      <c r="C225" s="3" t="s">
        <v>311</v>
      </c>
      <c r="D225" s="5">
        <v>0</v>
      </c>
    </row>
    <row r="226" spans="1:4" x14ac:dyDescent="0.25">
      <c r="A226" s="1">
        <v>43696</v>
      </c>
      <c r="B226" s="2" t="s">
        <v>312</v>
      </c>
      <c r="C226" s="3" t="s">
        <v>313</v>
      </c>
      <c r="D226" s="5">
        <v>0</v>
      </c>
    </row>
    <row r="227" spans="1:4" x14ac:dyDescent="0.25">
      <c r="A227" s="1">
        <v>43696</v>
      </c>
      <c r="B227" s="2" t="s">
        <v>314</v>
      </c>
      <c r="C227" s="3" t="s">
        <v>315</v>
      </c>
      <c r="D227" s="5">
        <v>350000</v>
      </c>
    </row>
    <row r="228" spans="1:4" x14ac:dyDescent="0.25">
      <c r="A228" s="1">
        <v>43696</v>
      </c>
      <c r="B228" s="2" t="s">
        <v>316</v>
      </c>
      <c r="C228" s="3" t="s">
        <v>317</v>
      </c>
      <c r="D228" s="5">
        <v>49435</v>
      </c>
    </row>
    <row r="229" spans="1:4" x14ac:dyDescent="0.25">
      <c r="A229" s="1">
        <v>43696</v>
      </c>
      <c r="B229" s="2" t="s">
        <v>318</v>
      </c>
      <c r="C229" s="3" t="s">
        <v>319</v>
      </c>
      <c r="D229" s="5">
        <v>0</v>
      </c>
    </row>
    <row r="230" spans="1:4" x14ac:dyDescent="0.25">
      <c r="A230" s="1">
        <v>43881</v>
      </c>
      <c r="B230" s="2"/>
      <c r="C230" s="8"/>
      <c r="D230" s="5"/>
    </row>
    <row r="231" spans="1:4" x14ac:dyDescent="0.25">
      <c r="A231" s="1">
        <v>43881</v>
      </c>
      <c r="B231" s="2" t="s">
        <v>90</v>
      </c>
      <c r="C231" s="3" t="s">
        <v>320</v>
      </c>
      <c r="D231" s="5">
        <v>0</v>
      </c>
    </row>
    <row r="232" spans="1:4" x14ac:dyDescent="0.25">
      <c r="A232" s="1">
        <v>43881</v>
      </c>
      <c r="B232" s="2" t="s">
        <v>163</v>
      </c>
      <c r="C232" s="3" t="s">
        <v>321</v>
      </c>
      <c r="D232" s="5">
        <v>0</v>
      </c>
    </row>
    <row r="233" spans="1:4" x14ac:dyDescent="0.25">
      <c r="A233" s="1">
        <v>43881</v>
      </c>
      <c r="B233" s="2" t="s">
        <v>163</v>
      </c>
      <c r="C233" s="3" t="s">
        <v>322</v>
      </c>
      <c r="D233" s="5">
        <v>0</v>
      </c>
    </row>
    <row r="234" spans="1:4" x14ac:dyDescent="0.25">
      <c r="A234" s="1">
        <v>43881</v>
      </c>
      <c r="B234" s="2" t="s">
        <v>163</v>
      </c>
      <c r="C234" s="3" t="s">
        <v>323</v>
      </c>
      <c r="D234" s="5">
        <v>250061</v>
      </c>
    </row>
    <row r="235" spans="1:4" x14ac:dyDescent="0.25">
      <c r="A235" s="1">
        <v>43881</v>
      </c>
      <c r="B235" s="2" t="s">
        <v>213</v>
      </c>
      <c r="C235" s="3" t="s">
        <v>324</v>
      </c>
      <c r="D235" s="5">
        <v>519821</v>
      </c>
    </row>
    <row r="236" spans="1:4" x14ac:dyDescent="0.25">
      <c r="A236" s="1">
        <v>43881</v>
      </c>
      <c r="B236" s="2" t="s">
        <v>70</v>
      </c>
      <c r="C236" s="3" t="s">
        <v>325</v>
      </c>
      <c r="D236" s="5">
        <v>138775</v>
      </c>
    </row>
    <row r="237" spans="1:4" x14ac:dyDescent="0.25">
      <c r="A237" s="1">
        <v>43881</v>
      </c>
      <c r="B237" s="2" t="s">
        <v>155</v>
      </c>
      <c r="C237" s="3" t="s">
        <v>326</v>
      </c>
      <c r="D237" s="5">
        <v>246652</v>
      </c>
    </row>
    <row r="238" spans="1:4" x14ac:dyDescent="0.25">
      <c r="A238" s="1">
        <v>43881</v>
      </c>
      <c r="B238" s="2" t="s">
        <v>269</v>
      </c>
      <c r="C238" s="3" t="s">
        <v>327</v>
      </c>
      <c r="D238" s="5">
        <v>115647</v>
      </c>
    </row>
    <row r="239" spans="1:4" x14ac:dyDescent="0.25">
      <c r="A239" s="1">
        <v>43881</v>
      </c>
      <c r="B239" s="2" t="s">
        <v>191</v>
      </c>
      <c r="C239" s="3" t="s">
        <v>328</v>
      </c>
      <c r="D239" s="5">
        <v>598000</v>
      </c>
    </row>
    <row r="240" spans="1:4" x14ac:dyDescent="0.25">
      <c r="A240" s="1">
        <v>43881</v>
      </c>
      <c r="B240" s="2" t="s">
        <v>329</v>
      </c>
      <c r="C240" s="3" t="s">
        <v>330</v>
      </c>
      <c r="D240" s="5">
        <v>856689</v>
      </c>
    </row>
    <row r="241" spans="1:4" x14ac:dyDescent="0.25">
      <c r="A241" s="1">
        <v>44248</v>
      </c>
      <c r="B241" s="2"/>
      <c r="C241" s="8"/>
      <c r="D241" s="5"/>
    </row>
    <row r="242" spans="1:4" x14ac:dyDescent="0.25">
      <c r="A242" s="1">
        <v>44248</v>
      </c>
      <c r="B242" s="2" t="s">
        <v>298</v>
      </c>
      <c r="C242" s="3" t="s">
        <v>331</v>
      </c>
      <c r="D242" s="5">
        <v>174900</v>
      </c>
    </row>
    <row r="243" spans="1:4" x14ac:dyDescent="0.25">
      <c r="A243" s="1">
        <v>44248</v>
      </c>
      <c r="B243" s="2" t="s">
        <v>163</v>
      </c>
      <c r="C243" s="3" t="s">
        <v>332</v>
      </c>
      <c r="D243" s="5">
        <v>500000</v>
      </c>
    </row>
    <row r="244" spans="1:4" x14ac:dyDescent="0.25">
      <c r="A244" s="1">
        <v>44248</v>
      </c>
      <c r="B244" s="2" t="s">
        <v>163</v>
      </c>
      <c r="C244" s="3" t="s">
        <v>333</v>
      </c>
      <c r="D244" s="5">
        <v>259945</v>
      </c>
    </row>
    <row r="245" spans="1:4" x14ac:dyDescent="0.25">
      <c r="A245" s="1">
        <v>44248</v>
      </c>
      <c r="B245" s="2" t="s">
        <v>334</v>
      </c>
      <c r="C245" s="3" t="s">
        <v>335</v>
      </c>
      <c r="D245" s="5">
        <v>424905</v>
      </c>
    </row>
    <row r="246" spans="1:4" x14ac:dyDescent="0.25">
      <c r="A246" s="1">
        <v>44248</v>
      </c>
      <c r="B246" s="2" t="s">
        <v>336</v>
      </c>
      <c r="C246" s="3" t="s">
        <v>337</v>
      </c>
      <c r="D246" s="5">
        <v>450000</v>
      </c>
    </row>
    <row r="247" spans="1:4" x14ac:dyDescent="0.25">
      <c r="A247" s="1">
        <v>44248</v>
      </c>
      <c r="B247" s="2" t="s">
        <v>338</v>
      </c>
      <c r="C247" s="3" t="s">
        <v>339</v>
      </c>
      <c r="D247" s="5">
        <v>351361</v>
      </c>
    </row>
    <row r="248" spans="1:4" x14ac:dyDescent="0.25">
      <c r="A248" s="1">
        <v>44248</v>
      </c>
      <c r="B248" s="2" t="s">
        <v>340</v>
      </c>
      <c r="C248" s="3" t="s">
        <v>341</v>
      </c>
      <c r="D248" s="5">
        <v>81200.37</v>
      </c>
    </row>
    <row r="249" spans="1:4" x14ac:dyDescent="0.25">
      <c r="A249" s="1">
        <v>44248</v>
      </c>
      <c r="B249" s="2" t="s">
        <v>163</v>
      </c>
      <c r="C249" s="3" t="s">
        <v>342</v>
      </c>
      <c r="D249" s="5">
        <v>0</v>
      </c>
    </row>
    <row r="250" spans="1:4" x14ac:dyDescent="0.25">
      <c r="A250" s="1">
        <v>44248</v>
      </c>
      <c r="B250" s="2" t="s">
        <v>163</v>
      </c>
      <c r="C250" s="3" t="s">
        <v>343</v>
      </c>
      <c r="D250" s="5">
        <v>402500</v>
      </c>
    </row>
    <row r="251" spans="1:4" x14ac:dyDescent="0.25">
      <c r="A251" s="1">
        <v>44248</v>
      </c>
      <c r="B251" s="2" t="s">
        <v>344</v>
      </c>
      <c r="C251" s="3" t="s">
        <v>345</v>
      </c>
      <c r="D251" s="5">
        <v>522991</v>
      </c>
    </row>
    <row r="252" spans="1:4" x14ac:dyDescent="0.25">
      <c r="A252" s="1">
        <v>44440</v>
      </c>
      <c r="B252" s="2"/>
      <c r="C252" s="8"/>
      <c r="D252" s="5"/>
    </row>
    <row r="253" spans="1:4" x14ac:dyDescent="0.25">
      <c r="A253" s="1">
        <v>44460</v>
      </c>
      <c r="B253" s="2" t="s">
        <v>163</v>
      </c>
      <c r="C253" s="3" t="s">
        <v>346</v>
      </c>
      <c r="D253" s="5">
        <v>129000</v>
      </c>
    </row>
    <row r="254" spans="1:4" x14ac:dyDescent="0.25">
      <c r="A254" s="1">
        <v>44460</v>
      </c>
      <c r="B254" s="2" t="s">
        <v>347</v>
      </c>
      <c r="C254" s="3" t="s">
        <v>348</v>
      </c>
      <c r="D254" s="5">
        <v>141701.73000000001</v>
      </c>
    </row>
    <row r="255" spans="1:4" x14ac:dyDescent="0.25">
      <c r="A255" s="1">
        <v>44460</v>
      </c>
      <c r="B255" s="2" t="s">
        <v>349</v>
      </c>
      <c r="C255" s="3" t="s">
        <v>350</v>
      </c>
      <c r="D255" s="5">
        <v>130000</v>
      </c>
    </row>
    <row r="256" spans="1:4" x14ac:dyDescent="0.25">
      <c r="A256" s="1">
        <v>44460</v>
      </c>
      <c r="B256" s="2" t="s">
        <v>236</v>
      </c>
      <c r="C256" s="3" t="s">
        <v>351</v>
      </c>
      <c r="D256" s="5">
        <v>107500</v>
      </c>
    </row>
    <row r="257" spans="1:4" x14ac:dyDescent="0.25">
      <c r="A257" s="1">
        <v>44460</v>
      </c>
      <c r="B257" s="2" t="s">
        <v>352</v>
      </c>
      <c r="C257" s="3" t="s">
        <v>353</v>
      </c>
      <c r="D257" s="5">
        <v>0</v>
      </c>
    </row>
    <row r="258" spans="1:4" x14ac:dyDescent="0.25">
      <c r="A258" s="1">
        <v>44460</v>
      </c>
      <c r="B258" s="2" t="s">
        <v>352</v>
      </c>
      <c r="C258" s="3" t="s">
        <v>354</v>
      </c>
      <c r="D258" s="5">
        <v>0</v>
      </c>
    </row>
    <row r="259" spans="1:4" x14ac:dyDescent="0.25">
      <c r="A259" s="1">
        <v>44460</v>
      </c>
      <c r="B259" s="2" t="s">
        <v>355</v>
      </c>
      <c r="C259" s="3" t="s">
        <v>356</v>
      </c>
      <c r="D259" s="5">
        <v>80500</v>
      </c>
    </row>
    <row r="260" spans="1:4" x14ac:dyDescent="0.25">
      <c r="A260" s="1">
        <v>44460</v>
      </c>
      <c r="B260" s="4" t="s">
        <v>191</v>
      </c>
      <c r="C260" s="3" t="s">
        <v>357</v>
      </c>
      <c r="D260" s="5">
        <v>898750</v>
      </c>
    </row>
    <row r="261" spans="1:4" x14ac:dyDescent="0.25">
      <c r="A261" s="1">
        <v>44593</v>
      </c>
      <c r="B261" s="2"/>
      <c r="C261" s="8"/>
      <c r="D261" s="5"/>
    </row>
    <row r="262" spans="1:4" x14ac:dyDescent="0.25">
      <c r="A262" s="1">
        <v>44614</v>
      </c>
      <c r="B262" s="2" t="s">
        <v>358</v>
      </c>
      <c r="C262" s="8" t="s">
        <v>359</v>
      </c>
      <c r="D262" s="5">
        <v>117000</v>
      </c>
    </row>
    <row r="263" spans="1:4" x14ac:dyDescent="0.25">
      <c r="A263" s="1">
        <v>44614</v>
      </c>
      <c r="B263" s="2" t="s">
        <v>360</v>
      </c>
      <c r="C263" s="8" t="s">
        <v>361</v>
      </c>
      <c r="D263" s="5">
        <v>517500</v>
      </c>
    </row>
    <row r="264" spans="1:4" x14ac:dyDescent="0.25">
      <c r="A264" s="1">
        <v>44614</v>
      </c>
      <c r="B264" s="2" t="s">
        <v>191</v>
      </c>
      <c r="C264" s="8" t="s">
        <v>362</v>
      </c>
      <c r="D264" s="5">
        <v>158196</v>
      </c>
    </row>
    <row r="265" spans="1:4" x14ac:dyDescent="0.25">
      <c r="A265" s="1">
        <v>44614</v>
      </c>
      <c r="B265" s="2" t="s">
        <v>363</v>
      </c>
      <c r="C265" s="8" t="s">
        <v>364</v>
      </c>
      <c r="D265" s="5">
        <v>58400</v>
      </c>
    </row>
    <row r="266" spans="1:4" x14ac:dyDescent="0.25">
      <c r="A266" s="1">
        <v>44614</v>
      </c>
      <c r="B266" s="2" t="s">
        <v>365</v>
      </c>
      <c r="C266" s="8" t="s">
        <v>366</v>
      </c>
      <c r="D266" s="5">
        <v>672918</v>
      </c>
    </row>
    <row r="267" spans="1:4" x14ac:dyDescent="0.25">
      <c r="A267" s="1">
        <v>44614</v>
      </c>
      <c r="B267" s="2" t="s">
        <v>274</v>
      </c>
      <c r="C267" s="8" t="s">
        <v>367</v>
      </c>
      <c r="D267" s="5">
        <v>650000</v>
      </c>
    </row>
    <row r="268" spans="1:4" x14ac:dyDescent="0.25">
      <c r="A268" s="1">
        <v>44614</v>
      </c>
      <c r="B268" s="2" t="s">
        <v>368</v>
      </c>
      <c r="C268" s="8" t="s">
        <v>369</v>
      </c>
      <c r="D268" s="5">
        <v>611455</v>
      </c>
    </row>
    <row r="269" spans="1:4" x14ac:dyDescent="0.25">
      <c r="A269" s="1">
        <v>44614</v>
      </c>
      <c r="B269" s="2" t="s">
        <v>90</v>
      </c>
      <c r="C269" s="3" t="s">
        <v>370</v>
      </c>
      <c r="D269" s="5">
        <v>0</v>
      </c>
    </row>
    <row r="270" spans="1:4" x14ac:dyDescent="0.25">
      <c r="A270" s="1">
        <v>44774</v>
      </c>
      <c r="B270" s="2"/>
      <c r="C270" s="8"/>
      <c r="D270" s="5"/>
    </row>
    <row r="271" spans="1:4" x14ac:dyDescent="0.25">
      <c r="A271" s="1">
        <v>44795</v>
      </c>
      <c r="B271" s="2" t="s">
        <v>232</v>
      </c>
      <c r="C271" s="8" t="s">
        <v>371</v>
      </c>
      <c r="D271" s="5">
        <v>250000</v>
      </c>
    </row>
    <row r="272" spans="1:4" x14ac:dyDescent="0.25">
      <c r="A272" s="1">
        <v>44795</v>
      </c>
      <c r="B272" s="2" t="s">
        <v>372</v>
      </c>
      <c r="C272" s="8" t="s">
        <v>373</v>
      </c>
      <c r="D272" s="5">
        <v>200000</v>
      </c>
    </row>
    <row r="273" spans="1:4" x14ac:dyDescent="0.25">
      <c r="A273" s="1">
        <v>44795</v>
      </c>
      <c r="B273" s="2" t="s">
        <v>312</v>
      </c>
      <c r="C273" s="8" t="s">
        <v>313</v>
      </c>
      <c r="D273" s="5">
        <v>775000</v>
      </c>
    </row>
    <row r="274" spans="1:4" x14ac:dyDescent="0.25">
      <c r="A274" s="1">
        <v>44795</v>
      </c>
      <c r="B274" s="2" t="s">
        <v>374</v>
      </c>
      <c r="C274" s="8" t="s">
        <v>375</v>
      </c>
      <c r="D274" s="5">
        <v>204857</v>
      </c>
    </row>
    <row r="275" spans="1:4" ht="24.75" x14ac:dyDescent="0.25">
      <c r="A275" s="1">
        <v>44795</v>
      </c>
      <c r="B275" s="2" t="s">
        <v>34</v>
      </c>
      <c r="C275" s="8" t="s">
        <v>376</v>
      </c>
      <c r="D275" s="5">
        <v>701405</v>
      </c>
    </row>
    <row r="276" spans="1:4" x14ac:dyDescent="0.25">
      <c r="A276" s="1">
        <v>44958</v>
      </c>
      <c r="B276" s="2"/>
      <c r="C276" s="8"/>
      <c r="D276" s="5"/>
    </row>
    <row r="277" spans="1:4" x14ac:dyDescent="0.25">
      <c r="A277" s="1">
        <v>44980</v>
      </c>
      <c r="B277" s="2" t="s">
        <v>377</v>
      </c>
      <c r="C277" s="8" t="s">
        <v>378</v>
      </c>
      <c r="D277" s="5">
        <v>541025</v>
      </c>
    </row>
    <row r="278" spans="1:4" x14ac:dyDescent="0.25">
      <c r="A278" s="1">
        <v>44980</v>
      </c>
      <c r="B278" s="2" t="s">
        <v>163</v>
      </c>
      <c r="C278" s="8" t="s">
        <v>379</v>
      </c>
      <c r="D278" s="5">
        <v>230875</v>
      </c>
    </row>
    <row r="279" spans="1:4" x14ac:dyDescent="0.25">
      <c r="A279" s="1">
        <v>44980</v>
      </c>
      <c r="B279" s="2" t="s">
        <v>163</v>
      </c>
      <c r="C279" s="8" t="s">
        <v>380</v>
      </c>
      <c r="D279" s="5">
        <v>240642</v>
      </c>
    </row>
    <row r="280" spans="1:4" x14ac:dyDescent="0.25">
      <c r="A280" s="1">
        <v>44980</v>
      </c>
      <c r="B280" s="2" t="s">
        <v>381</v>
      </c>
      <c r="C280" s="9" t="s">
        <v>382</v>
      </c>
      <c r="D280" s="5">
        <v>674233</v>
      </c>
    </row>
    <row r="281" spans="1:4" x14ac:dyDescent="0.25">
      <c r="A281" s="1">
        <v>44980</v>
      </c>
      <c r="B281" s="2" t="s">
        <v>338</v>
      </c>
      <c r="C281" s="3" t="s">
        <v>383</v>
      </c>
      <c r="D281" s="5">
        <v>405086</v>
      </c>
    </row>
    <row r="282" spans="1:4" x14ac:dyDescent="0.25">
      <c r="A282" s="1">
        <v>44980</v>
      </c>
      <c r="B282" s="2" t="s">
        <v>203</v>
      </c>
      <c r="C282" s="8" t="s">
        <v>384</v>
      </c>
      <c r="D282" s="5">
        <v>0</v>
      </c>
    </row>
    <row r="283" spans="1:4" x14ac:dyDescent="0.25">
      <c r="A283" s="1"/>
      <c r="B283" s="2"/>
      <c r="C283" s="8"/>
      <c r="D283" s="5"/>
    </row>
    <row r="284" spans="1:4" x14ac:dyDescent="0.25">
      <c r="A284" s="1">
        <v>45161</v>
      </c>
      <c r="B284" s="2" t="s">
        <v>236</v>
      </c>
      <c r="C284" s="8" t="s">
        <v>385</v>
      </c>
      <c r="D284" s="5">
        <v>236940</v>
      </c>
    </row>
    <row r="285" spans="1:4" x14ac:dyDescent="0.25">
      <c r="A285" s="1">
        <v>45161</v>
      </c>
      <c r="B285" s="2" t="s">
        <v>90</v>
      </c>
      <c r="C285" s="8" t="s">
        <v>386</v>
      </c>
      <c r="D285" s="5">
        <v>149275</v>
      </c>
    </row>
    <row r="286" spans="1:4" x14ac:dyDescent="0.25">
      <c r="A286" s="1">
        <v>45161</v>
      </c>
      <c r="B286" s="2" t="s">
        <v>387</v>
      </c>
      <c r="C286" s="8" t="s">
        <v>388</v>
      </c>
      <c r="D286" s="5">
        <v>312990</v>
      </c>
    </row>
    <row r="287" spans="1:4" x14ac:dyDescent="0.25">
      <c r="A287" s="1">
        <v>45161</v>
      </c>
      <c r="B287" s="2" t="s">
        <v>389</v>
      </c>
      <c r="C287" s="8" t="s">
        <v>390</v>
      </c>
      <c r="D287" s="5">
        <v>176050</v>
      </c>
    </row>
    <row r="288" spans="1:4" x14ac:dyDescent="0.25">
      <c r="A288" s="1">
        <v>45161</v>
      </c>
      <c r="B288" s="2" t="s">
        <v>344</v>
      </c>
      <c r="C288" s="8" t="s">
        <v>391</v>
      </c>
      <c r="D288" s="5">
        <v>800000</v>
      </c>
    </row>
    <row r="289" spans="1:4" x14ac:dyDescent="0.25">
      <c r="A289" s="1">
        <v>45161</v>
      </c>
      <c r="B289" s="2" t="s">
        <v>381</v>
      </c>
      <c r="C289" s="8" t="s">
        <v>392</v>
      </c>
      <c r="D289" s="5">
        <v>258500</v>
      </c>
    </row>
    <row r="290" spans="1:4" x14ac:dyDescent="0.25">
      <c r="A290" s="1"/>
      <c r="B290" s="2"/>
      <c r="C290" s="7" t="s">
        <v>393</v>
      </c>
      <c r="D290" s="14">
        <f>SUM(D3:D289)</f>
        <v>83353924.329999998</v>
      </c>
    </row>
    <row r="291" spans="1:4" x14ac:dyDescent="0.25">
      <c r="A291" s="1"/>
      <c r="B291" s="2"/>
      <c r="C291" s="8"/>
      <c r="D291" s="11"/>
    </row>
    <row r="292" spans="1:4" x14ac:dyDescent="0.25">
      <c r="A292" s="10"/>
      <c r="C292" s="10"/>
      <c r="D292" s="11"/>
    </row>
    <row r="293" spans="1:4" x14ac:dyDescent="0.25">
      <c r="A293" s="6" t="s">
        <v>395</v>
      </c>
    </row>
    <row r="294" spans="1:4" x14ac:dyDescent="0.25">
      <c r="A294" s="6" t="s">
        <v>396</v>
      </c>
    </row>
  </sheetData>
  <mergeCells count="1">
    <mergeCell ref="A1:D1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5B1A87-5940-4179-9640-DC169F31DA61}"/>
</file>

<file path=customXml/itemProps2.xml><?xml version="1.0" encoding="utf-8"?>
<ds:datastoreItem xmlns:ds="http://schemas.openxmlformats.org/officeDocument/2006/customXml" ds:itemID="{5C20FD99-AC7F-408E-AFAD-6EF50F04299D}"/>
</file>

<file path=customXml/itemProps3.xml><?xml version="1.0" encoding="utf-8"?>
<ds:datastoreItem xmlns:ds="http://schemas.openxmlformats.org/officeDocument/2006/customXml" ds:itemID="{E2905023-5607-4A02-9A55-7E4262E883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Dassier, Irene (DEED)</dc:creator>
  <cp:lastModifiedBy>Dassier, Irene (DEED)</cp:lastModifiedBy>
  <dcterms:created xsi:type="dcterms:W3CDTF">2023-10-04T19:59:42Z</dcterms:created>
  <dcterms:modified xsi:type="dcterms:W3CDTF">2023-10-04T20:18:46Z</dcterms:modified>
</cp:coreProperties>
</file>