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200" windowHeight="107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<sst xmlns="http://schemas.openxmlformats.org/spreadsheetml/2006/main" count="209" uniqueCount="129">
  <si>
    <t>Grantor Name</t>
  </si>
  <si>
    <t>Business Assistance - Recipient</t>
  </si>
  <si>
    <t>Total Dollar</t>
  </si>
  <si>
    <t>Goals Achieved</t>
  </si>
  <si>
    <t>Byron Auto Repair  Inc</t>
  </si>
  <si>
    <t>Yes</t>
  </si>
  <si>
    <t>Detroit Lakes Development Authority</t>
  </si>
  <si>
    <t>Team Industries Park Rapids-DL</t>
  </si>
  <si>
    <t>East Grand Forks EDA</t>
  </si>
  <si>
    <t>River Cinema</t>
  </si>
  <si>
    <t>Hoffman EDA</t>
  </si>
  <si>
    <t>Runestone Telephone Association</t>
  </si>
  <si>
    <t>Karlstad Economic Development Authority</t>
  </si>
  <si>
    <t>Mattracks</t>
  </si>
  <si>
    <t>Minneapolis Community Planning and Economic Dev.</t>
  </si>
  <si>
    <t>Coloplast Corporation</t>
  </si>
  <si>
    <t>Norwood Young America  City of</t>
  </si>
  <si>
    <t>Vickerman Company   PAR Real Estate</t>
  </si>
  <si>
    <t>Owatonna EDA</t>
  </si>
  <si>
    <t>Cybex International Inc</t>
  </si>
  <si>
    <t>Lonesome Cottage Real Estate LLC</t>
  </si>
  <si>
    <t>Red Wing Port Authority</t>
  </si>
  <si>
    <t>Culvers of Red Wing</t>
  </si>
  <si>
    <t>Roseau EDA</t>
  </si>
  <si>
    <t>North Country Media</t>
  </si>
  <si>
    <t>Twin Cities Public Television</t>
  </si>
  <si>
    <t>J.P. Olson LLC</t>
  </si>
  <si>
    <t>Evenson Real Estate Management LLC</t>
  </si>
  <si>
    <t>Dakota Premium Foods LLC</t>
  </si>
  <si>
    <t>Market Properties Management LLC</t>
  </si>
  <si>
    <t>Preferred Controls Inc</t>
  </si>
  <si>
    <t>No</t>
  </si>
  <si>
    <t>Benton County EDA</t>
  </si>
  <si>
    <t>Swine Services Unlimited  Inc.</t>
  </si>
  <si>
    <t>Paragon Store Fixtures</t>
  </si>
  <si>
    <t>Range Printing</t>
  </si>
  <si>
    <t>Mowry Properties LLC  Metal Craft</t>
  </si>
  <si>
    <t>Faribault EDA</t>
  </si>
  <si>
    <t>Rennix Corporation</t>
  </si>
  <si>
    <t>Grand Rapids Economic Development Authority</t>
  </si>
  <si>
    <t>RoMar Enterprises  LLC</t>
  </si>
  <si>
    <t>WRIGHT FUNERAL HOME</t>
  </si>
  <si>
    <t>Iron Range Resources</t>
  </si>
  <si>
    <t>RWL II Properties LLC</t>
  </si>
  <si>
    <t>Duncanson Enterprises LLC</t>
  </si>
  <si>
    <t>Ever Cat Fuels LLC</t>
  </si>
  <si>
    <t>Jackson County</t>
  </si>
  <si>
    <t>McCorkell Racing Enterprises  Inc.</t>
  </si>
  <si>
    <t>Allan Welp</t>
  </si>
  <si>
    <t>Kandiyohi County</t>
  </si>
  <si>
    <t>Northern Factory Sales</t>
  </si>
  <si>
    <t>Monticello HRA</t>
  </si>
  <si>
    <t>WRE Properties LLC</t>
  </si>
  <si>
    <t>Mounds View EDA</t>
  </si>
  <si>
    <t>SYSCO Minnesota</t>
  </si>
  <si>
    <t>Beacon Promotions  Inc.</t>
  </si>
  <si>
    <t>Reno Bastian Enterprises</t>
  </si>
  <si>
    <t>Nexus Diversified Community Services</t>
  </si>
  <si>
    <t>Otsego City of</t>
  </si>
  <si>
    <t>Duke Realty</t>
  </si>
  <si>
    <t>Otter Tail County</t>
  </si>
  <si>
    <t>The Prophet Corporation</t>
  </si>
  <si>
    <t>O Cullinan Properties  LLC</t>
  </si>
  <si>
    <t>Diamond Team Properties  LLC</t>
  </si>
  <si>
    <t>Robbinsdale Economic Development Authority</t>
  </si>
  <si>
    <t>Wuollet Broadway  LLC</t>
  </si>
  <si>
    <t>Collegeville Communities  LLC</t>
  </si>
  <si>
    <t>Vertical Limit Construction LLC</t>
  </si>
  <si>
    <t>Total</t>
  </si>
  <si>
    <t>Report Year*</t>
  </si>
  <si>
    <t>*Note:  Report year indicates the year the latest report received by DEED from the grantor.</t>
  </si>
  <si>
    <t>fgd LLC Hampton Inn &amp; Suites</t>
  </si>
  <si>
    <t>Hill Wood Products Inc</t>
  </si>
  <si>
    <t>Montessori Training Center of Minnesota Inc</t>
  </si>
  <si>
    <t>White Bear Township</t>
  </si>
  <si>
    <t>Heraeus Vadnais Inc</t>
  </si>
  <si>
    <t>Customer Elation</t>
  </si>
  <si>
    <t>DLC Manufacturing &amp; Fabricating Inc</t>
  </si>
  <si>
    <t>Stonebridge Development &amp; Acquisition LLC</t>
  </si>
  <si>
    <t>**Note:  Recipient failed to achieve goals or fulfill any other obligations and ceased operations.</t>
  </si>
  <si>
    <t>Water Works Manufacturing LLC</t>
  </si>
  <si>
    <t>Sellner Manufacturing**</t>
  </si>
  <si>
    <t>Premier Anoka Partners LLC**</t>
  </si>
  <si>
    <t>Centra Sota Cooperative</t>
  </si>
  <si>
    <t>Pelican Rapids, City of</t>
  </si>
  <si>
    <t>Park Region Coop</t>
  </si>
  <si>
    <t>Saint Louis County</t>
  </si>
  <si>
    <t>Cirrus Design Corporation</t>
  </si>
  <si>
    <t>Red Wing Cabinetry</t>
  </si>
  <si>
    <t>***Note:  Recipient failed to achieve goals or fulfill any other obligations and fulfilled its repayment obligation.</t>
  </si>
  <si>
    <t>Otter Tail Ag Enterprises LLC***</t>
  </si>
  <si>
    <t>Albany, City of</t>
  </si>
  <si>
    <t>Alexandria, City of</t>
  </si>
  <si>
    <t>Big Lake,  City of</t>
  </si>
  <si>
    <t>Byron, City of</t>
  </si>
  <si>
    <t>Cokato, City of</t>
  </si>
  <si>
    <t>Cambridge, City of</t>
  </si>
  <si>
    <t>Elk River, City of</t>
  </si>
  <si>
    <t>Ely, City of</t>
  </si>
  <si>
    <t>Hastings, City of</t>
  </si>
  <si>
    <t>Hawley, City of</t>
  </si>
  <si>
    <t>Lakefield, City of</t>
  </si>
  <si>
    <t>New Ulm, City of</t>
  </si>
  <si>
    <t>Owatonna, City of</t>
  </si>
  <si>
    <t>Ramsey,  City of</t>
  </si>
  <si>
    <t>Rosemount, City of</t>
  </si>
  <si>
    <t>Saint Joseph, City of</t>
  </si>
  <si>
    <t>Saint Paul, City of</t>
  </si>
  <si>
    <t>Saint Peter, City of</t>
  </si>
  <si>
    <t>South St. Paul, City of</t>
  </si>
  <si>
    <t>Wanamingo, City of</t>
  </si>
  <si>
    <t>Anoka, City of</t>
  </si>
  <si>
    <t>Brainerd, City of</t>
  </si>
  <si>
    <t>Duluth, City of</t>
  </si>
  <si>
    <t>Grand Rapids, City of</t>
  </si>
  <si>
    <t>Hutchinson, City of</t>
  </si>
  <si>
    <t>Isanti, City of</t>
  </si>
  <si>
    <t>North Mankato, City of</t>
  </si>
  <si>
    <t>Onamia, City of</t>
  </si>
  <si>
    <t>Pequot Lakes, City of</t>
  </si>
  <si>
    <t>Ramsey, City of</t>
  </si>
  <si>
    <t>JMW Development  LLC</t>
  </si>
  <si>
    <t>Faribault Mills  Inc.***</t>
  </si>
  <si>
    <t>Northstar Machine &amp; Tool ***</t>
  </si>
  <si>
    <t>North Branch, City of</t>
  </si>
  <si>
    <t>North Branch Market Place LLC</t>
  </si>
  <si>
    <t>Sebeka, City of</t>
  </si>
  <si>
    <t>Sebeka Tool &amp; Engineering LLC**</t>
  </si>
  <si>
    <t>White Bear Technologies Inc***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</si>
</sst>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Layout" workbookViewId="0" topLeftCell="A41">
      <selection activeCell="B57" sqref="B57"/>
    </sheetView>
  </sheetViews>
  <sheetFormatPr defaultColWidth="9.140625" defaultRowHeight="12.75"/>
  <cols>
    <col min="1" max="1" width="12.421875" style="0" bestFit="1" customWidth="1"/>
    <col min="2" max="2" width="46.421875" style="0" bestFit="1" customWidth="1"/>
    <col min="3" max="3" width="35.00390625" style="0" bestFit="1" customWidth="1"/>
    <col min="4" max="4" width="11.57421875" style="0" bestFit="1" customWidth="1"/>
    <col min="5" max="5" width="15.28125" style="0" bestFit="1" customWidth="1"/>
    <col min="6" max="6" width="11.140625" style="0" bestFit="1" customWidth="1"/>
  </cols>
  <sheetData>
    <row r="1" spans="1:5" ht="12.75">
      <c r="A1" s="1" t="s">
        <v>69</v>
      </c>
      <c r="B1" s="1" t="s">
        <v>0</v>
      </c>
      <c r="C1" s="1" t="s">
        <v>1</v>
      </c>
      <c r="D1" s="2" t="s">
        <v>2</v>
      </c>
      <c r="E1" s="2" t="s">
        <v>3</v>
      </c>
    </row>
    <row r="2" spans="1:5" ht="12">
      <c r="A2" s="3">
        <v>2011</v>
      </c>
      <c r="B2" s="15" t="s">
        <v>91</v>
      </c>
      <c r="C2" s="3" t="s">
        <v>30</v>
      </c>
      <c r="D2" s="4">
        <v>209277</v>
      </c>
      <c r="E2" s="14" t="s">
        <v>5</v>
      </c>
    </row>
    <row r="3" spans="1:5" ht="12">
      <c r="A3" s="11">
        <v>2009</v>
      </c>
      <c r="B3" s="15" t="s">
        <v>92</v>
      </c>
      <c r="C3" s="11" t="s">
        <v>71</v>
      </c>
      <c r="D3" s="13">
        <v>340000</v>
      </c>
      <c r="E3" s="12" t="s">
        <v>5</v>
      </c>
    </row>
    <row r="4" spans="1:5" ht="12">
      <c r="A4" s="3">
        <v>2009</v>
      </c>
      <c r="B4" s="15" t="s">
        <v>93</v>
      </c>
      <c r="C4" s="3" t="s">
        <v>34</v>
      </c>
      <c r="D4" s="4">
        <v>155000</v>
      </c>
      <c r="E4" s="12" t="s">
        <v>5</v>
      </c>
    </row>
    <row r="5" spans="1:5" ht="12">
      <c r="A5" s="3">
        <v>2008</v>
      </c>
      <c r="B5" s="15" t="s">
        <v>94</v>
      </c>
      <c r="C5" s="3" t="s">
        <v>4</v>
      </c>
      <c r="D5" s="4">
        <v>40000</v>
      </c>
      <c r="E5" s="5" t="s">
        <v>5</v>
      </c>
    </row>
    <row r="6" spans="1:5" ht="12">
      <c r="A6" s="3">
        <v>2011</v>
      </c>
      <c r="B6" s="15" t="s">
        <v>95</v>
      </c>
      <c r="C6" s="15" t="s">
        <v>83</v>
      </c>
      <c r="D6" s="4">
        <v>186000</v>
      </c>
      <c r="E6" s="14" t="s">
        <v>5</v>
      </c>
    </row>
    <row r="7" spans="1:5" ht="12">
      <c r="A7" s="3">
        <v>2011</v>
      </c>
      <c r="B7" s="15" t="s">
        <v>96</v>
      </c>
      <c r="C7" s="15" t="s">
        <v>80</v>
      </c>
      <c r="D7" s="4">
        <v>500000</v>
      </c>
      <c r="E7" s="14" t="s">
        <v>5</v>
      </c>
    </row>
    <row r="8" spans="1:5" ht="12">
      <c r="A8" s="3">
        <v>2008</v>
      </c>
      <c r="B8" s="3" t="s">
        <v>6</v>
      </c>
      <c r="C8" s="3" t="s">
        <v>7</v>
      </c>
      <c r="D8" s="4">
        <v>200000</v>
      </c>
      <c r="E8" s="5" t="s">
        <v>5</v>
      </c>
    </row>
    <row r="9" spans="1:5" ht="12">
      <c r="A9" s="3">
        <v>2008</v>
      </c>
      <c r="B9" s="3" t="s">
        <v>8</v>
      </c>
      <c r="C9" s="3" t="s">
        <v>9</v>
      </c>
      <c r="D9" s="4">
        <v>150000</v>
      </c>
      <c r="E9" s="5" t="s">
        <v>5</v>
      </c>
    </row>
    <row r="10" spans="1:5" ht="12">
      <c r="A10" s="3">
        <v>2011</v>
      </c>
      <c r="B10" s="15" t="s">
        <v>97</v>
      </c>
      <c r="C10" s="3" t="s">
        <v>36</v>
      </c>
      <c r="D10" s="4">
        <v>384199</v>
      </c>
      <c r="E10" s="14" t="s">
        <v>5</v>
      </c>
    </row>
    <row r="11" spans="1:5" ht="12">
      <c r="A11" s="3">
        <v>2008</v>
      </c>
      <c r="B11" s="15" t="s">
        <v>98</v>
      </c>
      <c r="C11" s="15" t="s">
        <v>121</v>
      </c>
      <c r="D11" s="4">
        <v>99600</v>
      </c>
      <c r="E11" s="5" t="s">
        <v>5</v>
      </c>
    </row>
    <row r="12" spans="1:5" ht="12">
      <c r="A12" s="3">
        <v>2014</v>
      </c>
      <c r="B12" s="15" t="s">
        <v>114</v>
      </c>
      <c r="C12" s="3" t="s">
        <v>38</v>
      </c>
      <c r="D12" s="4">
        <v>389500</v>
      </c>
      <c r="E12" s="14" t="s">
        <v>5</v>
      </c>
    </row>
    <row r="13" spans="1:5" ht="12">
      <c r="A13" s="3">
        <v>2014</v>
      </c>
      <c r="B13" s="3" t="s">
        <v>39</v>
      </c>
      <c r="C13" s="3" t="s">
        <v>38</v>
      </c>
      <c r="D13" s="4">
        <v>624500</v>
      </c>
      <c r="E13" s="12" t="s">
        <v>5</v>
      </c>
    </row>
    <row r="14" spans="1:5" ht="12">
      <c r="A14" s="3">
        <v>2009</v>
      </c>
      <c r="B14" s="15" t="s">
        <v>99</v>
      </c>
      <c r="C14" s="3" t="s">
        <v>40</v>
      </c>
      <c r="D14" s="4">
        <v>140403</v>
      </c>
      <c r="E14" s="12" t="s">
        <v>5</v>
      </c>
    </row>
    <row r="15" spans="1:5" ht="12">
      <c r="A15" s="3">
        <v>2009</v>
      </c>
      <c r="B15" s="15" t="s">
        <v>100</v>
      </c>
      <c r="C15" s="3" t="s">
        <v>41</v>
      </c>
      <c r="D15" s="4">
        <v>243072</v>
      </c>
      <c r="E15" s="12" t="s">
        <v>5</v>
      </c>
    </row>
    <row r="16" spans="1:5" ht="12">
      <c r="A16" s="3">
        <v>2008</v>
      </c>
      <c r="B16" s="3" t="s">
        <v>10</v>
      </c>
      <c r="C16" s="3" t="s">
        <v>11</v>
      </c>
      <c r="D16" s="4">
        <v>250000</v>
      </c>
      <c r="E16" s="5" t="s">
        <v>5</v>
      </c>
    </row>
    <row r="17" spans="1:5" ht="12">
      <c r="A17" s="3">
        <v>2012</v>
      </c>
      <c r="B17" s="15" t="s">
        <v>115</v>
      </c>
      <c r="C17" s="11" t="s">
        <v>76</v>
      </c>
      <c r="D17" s="4">
        <v>577452</v>
      </c>
      <c r="E17" s="14" t="s">
        <v>5</v>
      </c>
    </row>
    <row r="18" spans="1:5" ht="12">
      <c r="A18" s="3">
        <v>2009</v>
      </c>
      <c r="B18" s="3" t="s">
        <v>42</v>
      </c>
      <c r="C18" s="11" t="s">
        <v>72</v>
      </c>
      <c r="D18" s="4">
        <v>675000</v>
      </c>
      <c r="E18" s="12" t="s">
        <v>5</v>
      </c>
    </row>
    <row r="19" spans="1:5" ht="12">
      <c r="A19" s="3">
        <v>2013</v>
      </c>
      <c r="B19" s="15" t="s">
        <v>116</v>
      </c>
      <c r="C19" s="3" t="s">
        <v>44</v>
      </c>
      <c r="D19" s="4">
        <v>99682</v>
      </c>
      <c r="E19" s="14" t="s">
        <v>5</v>
      </c>
    </row>
    <row r="20" spans="1:5" ht="12">
      <c r="A20" s="3">
        <v>2013</v>
      </c>
      <c r="B20" s="15" t="s">
        <v>116</v>
      </c>
      <c r="C20" s="3" t="s">
        <v>43</v>
      </c>
      <c r="D20" s="4">
        <v>205049</v>
      </c>
      <c r="E20" s="14" t="s">
        <v>5</v>
      </c>
    </row>
    <row r="21" spans="1:5" ht="12">
      <c r="A21" s="3">
        <v>2009</v>
      </c>
      <c r="B21" s="3" t="s">
        <v>46</v>
      </c>
      <c r="C21" s="3" t="s">
        <v>48</v>
      </c>
      <c r="D21" s="4">
        <v>32400</v>
      </c>
      <c r="E21" s="12" t="s">
        <v>5</v>
      </c>
    </row>
    <row r="22" spans="1:5" ht="12">
      <c r="A22" s="3">
        <v>2008</v>
      </c>
      <c r="B22" s="3" t="s">
        <v>46</v>
      </c>
      <c r="C22" s="3" t="s">
        <v>47</v>
      </c>
      <c r="D22" s="4">
        <v>26000</v>
      </c>
      <c r="E22" s="14" t="s">
        <v>5</v>
      </c>
    </row>
    <row r="23" spans="1:5" ht="12">
      <c r="A23" s="3">
        <v>2009</v>
      </c>
      <c r="B23" s="3" t="s">
        <v>49</v>
      </c>
      <c r="C23" s="3" t="s">
        <v>50</v>
      </c>
      <c r="D23" s="4">
        <v>40956</v>
      </c>
      <c r="E23" s="12" t="s">
        <v>5</v>
      </c>
    </row>
    <row r="24" spans="1:5" ht="12">
      <c r="A24" s="3">
        <v>2008</v>
      </c>
      <c r="B24" s="3" t="s">
        <v>12</v>
      </c>
      <c r="C24" s="3" t="s">
        <v>13</v>
      </c>
      <c r="D24" s="4">
        <v>100000</v>
      </c>
      <c r="E24" s="5" t="s">
        <v>5</v>
      </c>
    </row>
    <row r="25" spans="1:5" ht="12">
      <c r="A25" s="3">
        <v>2011</v>
      </c>
      <c r="B25" s="3" t="s">
        <v>51</v>
      </c>
      <c r="C25" s="3" t="s">
        <v>52</v>
      </c>
      <c r="D25" s="4">
        <v>152460</v>
      </c>
      <c r="E25" s="14" t="s">
        <v>5</v>
      </c>
    </row>
    <row r="26" spans="1:5" ht="12">
      <c r="A26" s="3">
        <v>2009</v>
      </c>
      <c r="B26" s="3" t="s">
        <v>53</v>
      </c>
      <c r="C26" s="3" t="s">
        <v>54</v>
      </c>
      <c r="D26" s="4">
        <v>250000</v>
      </c>
      <c r="E26" s="12" t="s">
        <v>5</v>
      </c>
    </row>
    <row r="27" spans="1:5" ht="12">
      <c r="A27" s="3">
        <v>2012</v>
      </c>
      <c r="B27" s="15" t="s">
        <v>102</v>
      </c>
      <c r="C27" s="3" t="s">
        <v>55</v>
      </c>
      <c r="D27" s="4">
        <v>108850</v>
      </c>
      <c r="E27" s="14" t="s">
        <v>5</v>
      </c>
    </row>
    <row r="28" spans="1:5" ht="12">
      <c r="A28" s="3">
        <v>2008</v>
      </c>
      <c r="B28" s="3" t="s">
        <v>16</v>
      </c>
      <c r="C28" s="3" t="s">
        <v>17</v>
      </c>
      <c r="D28" s="4">
        <v>251559</v>
      </c>
      <c r="E28" s="5" t="s">
        <v>5</v>
      </c>
    </row>
    <row r="29" spans="1:5" ht="12">
      <c r="A29" s="3">
        <v>2014</v>
      </c>
      <c r="B29" s="15" t="s">
        <v>118</v>
      </c>
      <c r="C29" s="3" t="s">
        <v>57</v>
      </c>
      <c r="D29" s="4">
        <v>525000</v>
      </c>
      <c r="E29" s="14" t="s">
        <v>5</v>
      </c>
    </row>
    <row r="30" spans="1:5" ht="12">
      <c r="A30" s="3">
        <v>2011</v>
      </c>
      <c r="B30" s="3" t="s">
        <v>58</v>
      </c>
      <c r="C30" s="3" t="s">
        <v>59</v>
      </c>
      <c r="D30" s="4">
        <v>500000</v>
      </c>
      <c r="E30" s="14" t="s">
        <v>5</v>
      </c>
    </row>
    <row r="31" spans="1:5" ht="12">
      <c r="A31" s="3">
        <v>2011</v>
      </c>
      <c r="B31" s="15" t="s">
        <v>103</v>
      </c>
      <c r="C31" s="3" t="s">
        <v>61</v>
      </c>
      <c r="D31" s="4">
        <v>783521</v>
      </c>
      <c r="E31" s="14" t="s">
        <v>5</v>
      </c>
    </row>
    <row r="32" spans="1:5" ht="12">
      <c r="A32" s="3">
        <v>2008</v>
      </c>
      <c r="B32" s="3" t="s">
        <v>18</v>
      </c>
      <c r="C32" s="3" t="s">
        <v>19</v>
      </c>
      <c r="D32" s="4">
        <v>80000</v>
      </c>
      <c r="E32" s="5" t="s">
        <v>5</v>
      </c>
    </row>
    <row r="33" spans="1:5" ht="12">
      <c r="A33" s="3">
        <v>2014</v>
      </c>
      <c r="B33" s="15" t="s">
        <v>84</v>
      </c>
      <c r="C33" s="15" t="s">
        <v>85</v>
      </c>
      <c r="D33" s="4">
        <v>83700</v>
      </c>
      <c r="E33" s="14" t="s">
        <v>5</v>
      </c>
    </row>
    <row r="34" spans="1:5" ht="12">
      <c r="A34" s="3">
        <v>2014</v>
      </c>
      <c r="B34" s="15" t="s">
        <v>119</v>
      </c>
      <c r="C34" s="15" t="s">
        <v>20</v>
      </c>
      <c r="D34" s="4">
        <v>309400</v>
      </c>
      <c r="E34" s="14" t="s">
        <v>5</v>
      </c>
    </row>
    <row r="35" spans="1:5" ht="12">
      <c r="A35" s="3">
        <v>2009</v>
      </c>
      <c r="B35" s="15" t="s">
        <v>104</v>
      </c>
      <c r="C35" s="3" t="s">
        <v>63</v>
      </c>
      <c r="D35" s="4">
        <v>300000</v>
      </c>
      <c r="E35" s="12" t="s">
        <v>5</v>
      </c>
    </row>
    <row r="36" spans="1:5" ht="12">
      <c r="A36" s="3">
        <v>2013</v>
      </c>
      <c r="B36" s="15" t="s">
        <v>120</v>
      </c>
      <c r="C36" s="3" t="s">
        <v>62</v>
      </c>
      <c r="D36" s="4">
        <v>250000</v>
      </c>
      <c r="E36" s="14" t="s">
        <v>5</v>
      </c>
    </row>
    <row r="37" spans="1:5" ht="12">
      <c r="A37" s="3">
        <v>2008</v>
      </c>
      <c r="B37" s="3" t="s">
        <v>21</v>
      </c>
      <c r="C37" s="3" t="s">
        <v>22</v>
      </c>
      <c r="D37" s="4">
        <v>200000</v>
      </c>
      <c r="E37" s="5" t="s">
        <v>5</v>
      </c>
    </row>
    <row r="38" spans="1:5" ht="12">
      <c r="A38" s="3">
        <v>2013</v>
      </c>
      <c r="B38" s="15" t="s">
        <v>21</v>
      </c>
      <c r="C38" s="15" t="s">
        <v>88</v>
      </c>
      <c r="D38" s="4">
        <v>200000</v>
      </c>
      <c r="E38" s="14" t="s">
        <v>5</v>
      </c>
    </row>
    <row r="39" spans="1:5" ht="12">
      <c r="A39" s="3">
        <v>2013</v>
      </c>
      <c r="B39" s="3" t="s">
        <v>64</v>
      </c>
      <c r="C39" s="3" t="s">
        <v>65</v>
      </c>
      <c r="D39" s="4">
        <v>264626</v>
      </c>
      <c r="E39" s="14" t="s">
        <v>5</v>
      </c>
    </row>
    <row r="40" spans="1:5" ht="12">
      <c r="A40" s="3">
        <v>2008</v>
      </c>
      <c r="B40" s="3" t="s">
        <v>23</v>
      </c>
      <c r="C40" s="3" t="s">
        <v>24</v>
      </c>
      <c r="D40" s="4">
        <v>100000</v>
      </c>
      <c r="E40" s="5" t="s">
        <v>5</v>
      </c>
    </row>
    <row r="41" spans="1:5" ht="12">
      <c r="A41" s="3">
        <v>2009</v>
      </c>
      <c r="B41" s="15" t="s">
        <v>105</v>
      </c>
      <c r="C41" s="11" t="s">
        <v>78</v>
      </c>
      <c r="D41" s="4">
        <v>500000</v>
      </c>
      <c r="E41" s="14" t="s">
        <v>5</v>
      </c>
    </row>
    <row r="42" spans="1:5" ht="12">
      <c r="A42" s="3">
        <v>2009</v>
      </c>
      <c r="B42" s="15" t="s">
        <v>106</v>
      </c>
      <c r="C42" s="3" t="s">
        <v>66</v>
      </c>
      <c r="D42" s="4">
        <v>467000</v>
      </c>
      <c r="E42" s="12" t="s">
        <v>5</v>
      </c>
    </row>
    <row r="43" spans="1:5" ht="12">
      <c r="A43" s="3">
        <v>2008</v>
      </c>
      <c r="B43" s="15" t="s">
        <v>107</v>
      </c>
      <c r="C43" s="3" t="s">
        <v>25</v>
      </c>
      <c r="D43" s="4">
        <v>30000</v>
      </c>
      <c r="E43" s="5" t="s">
        <v>5</v>
      </c>
    </row>
    <row r="44" spans="1:5" ht="12">
      <c r="A44" s="3">
        <v>2009</v>
      </c>
      <c r="B44" s="15" t="s">
        <v>107</v>
      </c>
      <c r="C44" s="3" t="s">
        <v>73</v>
      </c>
      <c r="D44" s="4">
        <v>575000</v>
      </c>
      <c r="E44" s="5" t="s">
        <v>5</v>
      </c>
    </row>
    <row r="45" spans="1:5" ht="12">
      <c r="A45" s="3">
        <v>2008</v>
      </c>
      <c r="B45" s="15" t="s">
        <v>108</v>
      </c>
      <c r="C45" s="3" t="s">
        <v>26</v>
      </c>
      <c r="D45" s="4">
        <v>320000</v>
      </c>
      <c r="E45" s="5" t="s">
        <v>5</v>
      </c>
    </row>
    <row r="46" spans="1:5" ht="12">
      <c r="A46" s="3">
        <v>2008</v>
      </c>
      <c r="B46" s="15" t="s">
        <v>108</v>
      </c>
      <c r="C46" s="3" t="s">
        <v>27</v>
      </c>
      <c r="D46" s="4">
        <v>140000</v>
      </c>
      <c r="E46" s="5" t="s">
        <v>5</v>
      </c>
    </row>
    <row r="47" spans="1:5" ht="12">
      <c r="A47" s="3">
        <v>2008</v>
      </c>
      <c r="B47" s="15" t="s">
        <v>108</v>
      </c>
      <c r="C47" s="3" t="s">
        <v>29</v>
      </c>
      <c r="D47" s="4">
        <v>99000</v>
      </c>
      <c r="E47" s="5" t="s">
        <v>5</v>
      </c>
    </row>
    <row r="48" spans="1:5" ht="12">
      <c r="A48" s="3">
        <v>2008</v>
      </c>
      <c r="B48" s="15" t="s">
        <v>109</v>
      </c>
      <c r="C48" s="3" t="s">
        <v>28</v>
      </c>
      <c r="D48" s="4">
        <v>93525</v>
      </c>
      <c r="E48" s="5" t="s">
        <v>5</v>
      </c>
    </row>
    <row r="49" spans="1:5" ht="12">
      <c r="A49" s="3">
        <v>2012</v>
      </c>
      <c r="B49" s="15" t="s">
        <v>110</v>
      </c>
      <c r="C49" s="3" t="s">
        <v>67</v>
      </c>
      <c r="D49" s="4">
        <v>131000</v>
      </c>
      <c r="E49" s="14" t="s">
        <v>5</v>
      </c>
    </row>
    <row r="50" spans="1:5" ht="12">
      <c r="A50" s="3">
        <v>2009</v>
      </c>
      <c r="B50" s="3" t="s">
        <v>74</v>
      </c>
      <c r="C50" s="3" t="s">
        <v>75</v>
      </c>
      <c r="D50" s="4">
        <v>720000</v>
      </c>
      <c r="E50" s="5" t="s">
        <v>5</v>
      </c>
    </row>
    <row r="51" spans="1:5" ht="12">
      <c r="A51" s="3">
        <v>2011</v>
      </c>
      <c r="B51" s="15" t="s">
        <v>111</v>
      </c>
      <c r="C51" s="15" t="s">
        <v>82</v>
      </c>
      <c r="D51" s="4">
        <v>500000</v>
      </c>
      <c r="E51" s="5" t="s">
        <v>31</v>
      </c>
    </row>
    <row r="52" spans="1:5" ht="12">
      <c r="A52" s="3">
        <v>2008</v>
      </c>
      <c r="B52" s="3" t="s">
        <v>32</v>
      </c>
      <c r="C52" s="3" t="s">
        <v>33</v>
      </c>
      <c r="D52" s="4">
        <v>99500</v>
      </c>
      <c r="E52" s="5" t="s">
        <v>31</v>
      </c>
    </row>
    <row r="53" spans="1:5" ht="12">
      <c r="A53" s="3">
        <v>2008</v>
      </c>
      <c r="B53" s="15" t="s">
        <v>112</v>
      </c>
      <c r="C53" s="3" t="s">
        <v>35</v>
      </c>
      <c r="D53" s="4">
        <v>95000</v>
      </c>
      <c r="E53" s="5" t="s">
        <v>31</v>
      </c>
    </row>
    <row r="54" spans="1:5" ht="12">
      <c r="A54" s="3">
        <v>2013</v>
      </c>
      <c r="B54" s="15" t="s">
        <v>113</v>
      </c>
      <c r="C54" s="15" t="s">
        <v>123</v>
      </c>
      <c r="D54" s="4">
        <v>500000</v>
      </c>
      <c r="E54" s="14" t="s">
        <v>31</v>
      </c>
    </row>
    <row r="55" spans="1:5" ht="12">
      <c r="A55" s="3">
        <v>2014</v>
      </c>
      <c r="B55" s="15" t="s">
        <v>37</v>
      </c>
      <c r="C55" s="15" t="s">
        <v>122</v>
      </c>
      <c r="D55" s="4">
        <v>288427</v>
      </c>
      <c r="E55" s="5" t="s">
        <v>31</v>
      </c>
    </row>
    <row r="56" spans="1:5" ht="12">
      <c r="A56" s="3">
        <v>2011</v>
      </c>
      <c r="B56" s="3" t="s">
        <v>37</v>
      </c>
      <c r="C56" s="15" t="s">
        <v>81</v>
      </c>
      <c r="D56" s="4">
        <v>149549</v>
      </c>
      <c r="E56" s="5" t="s">
        <v>31</v>
      </c>
    </row>
    <row r="57" spans="1:5" ht="12">
      <c r="A57" s="3">
        <v>2012</v>
      </c>
      <c r="B57" s="3" t="s">
        <v>42</v>
      </c>
      <c r="C57" s="15" t="s">
        <v>128</v>
      </c>
      <c r="D57" s="4">
        <v>75000</v>
      </c>
      <c r="E57" s="5" t="s">
        <v>31</v>
      </c>
    </row>
    <row r="58" spans="1:5" ht="12">
      <c r="A58" s="3">
        <v>2014</v>
      </c>
      <c r="B58" s="15" t="s">
        <v>116</v>
      </c>
      <c r="C58" s="3" t="s">
        <v>45</v>
      </c>
      <c r="D58" s="4">
        <v>273399</v>
      </c>
      <c r="E58" s="14" t="s">
        <v>31</v>
      </c>
    </row>
    <row r="59" spans="1:5" ht="12">
      <c r="A59" s="3">
        <v>2014</v>
      </c>
      <c r="B59" s="15" t="s">
        <v>101</v>
      </c>
      <c r="C59" s="3" t="s">
        <v>48</v>
      </c>
      <c r="D59" s="4">
        <v>75000</v>
      </c>
      <c r="E59" s="14" t="s">
        <v>31</v>
      </c>
    </row>
    <row r="60" spans="1:5" ht="12">
      <c r="A60" s="3">
        <v>2014</v>
      </c>
      <c r="B60" s="3" t="s">
        <v>14</v>
      </c>
      <c r="C60" s="3" t="s">
        <v>15</v>
      </c>
      <c r="D60" s="4">
        <v>3435000</v>
      </c>
      <c r="E60" s="14" t="s">
        <v>31</v>
      </c>
    </row>
    <row r="61" spans="1:5" ht="12">
      <c r="A61" s="3">
        <v>2014</v>
      </c>
      <c r="B61" s="15" t="s">
        <v>102</v>
      </c>
      <c r="C61" s="11" t="s">
        <v>77</v>
      </c>
      <c r="D61" s="4">
        <v>200000</v>
      </c>
      <c r="E61" s="12" t="s">
        <v>31</v>
      </c>
    </row>
    <row r="62" spans="1:5" ht="12">
      <c r="A62" s="3">
        <v>2013</v>
      </c>
      <c r="B62" s="15" t="s">
        <v>124</v>
      </c>
      <c r="C62" s="15" t="s">
        <v>125</v>
      </c>
      <c r="D62" s="4">
        <v>600000</v>
      </c>
      <c r="E62" s="14" t="s">
        <v>31</v>
      </c>
    </row>
    <row r="63" spans="1:5" ht="12">
      <c r="A63" s="3">
        <v>2008</v>
      </c>
      <c r="B63" s="15" t="s">
        <v>117</v>
      </c>
      <c r="C63" s="3" t="s">
        <v>56</v>
      </c>
      <c r="D63" s="4">
        <v>100000</v>
      </c>
      <c r="E63" s="5" t="s">
        <v>31</v>
      </c>
    </row>
    <row r="64" spans="1:5" ht="12">
      <c r="A64" s="3">
        <v>2012</v>
      </c>
      <c r="B64" s="15" t="s">
        <v>60</v>
      </c>
      <c r="C64" s="15" t="s">
        <v>90</v>
      </c>
      <c r="D64" s="4">
        <v>26010000</v>
      </c>
      <c r="E64" s="5" t="s">
        <v>31</v>
      </c>
    </row>
    <row r="65" spans="1:5" ht="12">
      <c r="A65" s="3">
        <v>2010</v>
      </c>
      <c r="B65" s="15" t="s">
        <v>126</v>
      </c>
      <c r="C65" s="15" t="s">
        <v>127</v>
      </c>
      <c r="D65" s="4">
        <v>100000</v>
      </c>
      <c r="E65" s="5" t="s">
        <v>31</v>
      </c>
    </row>
    <row r="66" spans="1:5" ht="12">
      <c r="A66" s="3">
        <v>2014</v>
      </c>
      <c r="B66" s="15" t="s">
        <v>86</v>
      </c>
      <c r="C66" s="15" t="s">
        <v>87</v>
      </c>
      <c r="D66" s="4">
        <v>277700</v>
      </c>
      <c r="E66" s="14" t="s">
        <v>31</v>
      </c>
    </row>
    <row r="67" spans="1:5" ht="12.75">
      <c r="A67" s="3"/>
      <c r="B67" s="3"/>
      <c r="C67" s="1">
        <f>COUNT(D2:D66)</f>
        <v>65</v>
      </c>
      <c r="D67" s="6">
        <f>SUM(D2:D66)</f>
        <v>45881306</v>
      </c>
      <c r="E67" s="5"/>
    </row>
    <row r="69" spans="1:6" ht="12.75">
      <c r="A69" s="10" t="s">
        <v>70</v>
      </c>
      <c r="D69" s="7" t="s">
        <v>5</v>
      </c>
      <c r="E69" s="7">
        <f>COUNT(D2:D50)</f>
        <v>49</v>
      </c>
      <c r="F69" s="8">
        <f>E69/E71</f>
        <v>0.7538461538461538</v>
      </c>
    </row>
    <row r="70" spans="1:6" ht="12.75">
      <c r="A70" s="10" t="s">
        <v>79</v>
      </c>
      <c r="D70" s="7" t="s">
        <v>31</v>
      </c>
      <c r="E70" s="7">
        <f>COUNT(D51:D66)</f>
        <v>16</v>
      </c>
      <c r="F70" s="8">
        <f>E70/E71</f>
        <v>0.24615384615384617</v>
      </c>
    </row>
    <row r="71" spans="1:6" ht="12.75">
      <c r="A71" s="10" t="s">
        <v>89</v>
      </c>
      <c r="D71" s="7" t="s">
        <v>68</v>
      </c>
      <c r="E71" s="7">
        <f>SUM(E69:E70)</f>
        <v>65</v>
      </c>
      <c r="F71" s="8">
        <f>SUM(F69:F70)</f>
        <v>1</v>
      </c>
    </row>
    <row r="72" spans="4:6" ht="12.75">
      <c r="D72" s="7"/>
      <c r="E72" s="7"/>
      <c r="F72" s="8"/>
    </row>
    <row r="73" spans="4:6" ht="12.75">
      <c r="D73" s="7" t="s">
        <v>5</v>
      </c>
      <c r="E73" s="9">
        <f>SUM(D2:D50)</f>
        <v>13102731</v>
      </c>
      <c r="F73" s="8">
        <f>E73/E75</f>
        <v>0.2855788586314435</v>
      </c>
    </row>
    <row r="74" spans="4:6" ht="12.75">
      <c r="D74" s="7" t="s">
        <v>31</v>
      </c>
      <c r="E74" s="9">
        <f>SUM(D51:D66)</f>
        <v>32778575</v>
      </c>
      <c r="F74" s="8">
        <f>E74/E75</f>
        <v>0.7144211413685565</v>
      </c>
    </row>
    <row r="75" spans="4:6" ht="12.75">
      <c r="D75" s="7" t="s">
        <v>68</v>
      </c>
      <c r="E75" s="9">
        <f>SUM(E73:E74)</f>
        <v>45881306</v>
      </c>
      <c r="F75" s="8">
        <f>SUM(F73:F74)</f>
        <v>1</v>
      </c>
    </row>
  </sheetData>
  <sheetProtection/>
  <printOptions/>
  <pageMargins left="0.75" right="0.75" top="1.25" bottom="1" header="1" footer="0.5"/>
  <pageSetup horizontalDpi="600" verticalDpi="600" orientation="landscape" scale="90" r:id="rId1"/>
  <headerFooter alignWithMargins="0">
    <oddHeader>&amp;C&amp;"Arial,Bold"&amp;12Summary of 2007 Non-JOBZ Business Assistance Agreements Reported by Government Agencies in 2014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DEED</dc:creator>
  <cp:keywords/>
  <dc:description/>
  <cp:lastModifiedBy>Marietta Olsen</cp:lastModifiedBy>
  <cp:lastPrinted>2014-10-30T20:28:41Z</cp:lastPrinted>
  <dcterms:created xsi:type="dcterms:W3CDTF">2008-11-14T18:11:11Z</dcterms:created>
  <dcterms:modified xsi:type="dcterms:W3CDTF">2014-11-19T16:22:15Z</dcterms:modified>
  <cp:category/>
  <cp:version/>
  <cp:contentType/>
  <cp:contentStatus/>
</cp:coreProperties>
</file>