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40" windowWidth="17955" windowHeight="11355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4" i="2" l="1"/>
  <c r="M44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I44" i="2" l="1"/>
  <c r="H44" i="2"/>
  <c r="G44" i="2"/>
  <c r="C44" i="2"/>
  <c r="F44" i="2"/>
  <c r="E44" i="2"/>
  <c r="D44" i="2"/>
  <c r="C44" i="1"/>
  <c r="L44" i="1"/>
  <c r="K44" i="1"/>
  <c r="J44" i="1"/>
  <c r="I44" i="1"/>
  <c r="H44" i="1"/>
  <c r="G44" i="1"/>
  <c r="E44" i="1"/>
  <c r="D44" i="1"/>
</calcChain>
</file>

<file path=xl/sharedStrings.xml><?xml version="1.0" encoding="utf-8"?>
<sst xmlns="http://schemas.openxmlformats.org/spreadsheetml/2006/main" count="334" uniqueCount="103">
  <si>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</si>
  <si>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</si>
  <si>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</si>
  <si>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</si>
  <si>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</si>
  <si>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</si>
  <si>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</si>
  <si>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</si>
  <si>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</si>
  <si>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</si>
  <si>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</si>
  <si>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</si>
  <si>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</si>
  <si>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</si>
  <si>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</si>
  <si>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</si>
  <si>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</si>
  <si>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</si>
  <si>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</si>
  <si>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</si>
  <si>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</si>
  <si>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</si>
  <si>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</si>
  <si>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Note:  Capital Investment is the amount of private capital investment actually made by the business in the JOBZ zone from January 1, 2013 through December 31, 2013.</t>
  </si>
  <si>
    <t>Duluth Seaway Port Authority</t>
  </si>
  <si>
    <t>Fergus Falls, City of</t>
  </si>
  <si>
    <t>Pine City, City of</t>
  </si>
  <si>
    <t>Null</t>
  </si>
  <si>
    <t>Rochester, City of</t>
  </si>
  <si>
    <t>Blue Earth County</t>
  </si>
  <si>
    <t>Cambridge, City of</t>
  </si>
  <si>
    <t>Hutchinson, City of</t>
  </si>
  <si>
    <t>Albert Lea, City of</t>
  </si>
  <si>
    <t>Northfield, City of</t>
  </si>
  <si>
    <t>Alexandria, City of</t>
  </si>
  <si>
    <t>Litchfield, City of</t>
  </si>
  <si>
    <t>Morris, City of</t>
  </si>
  <si>
    <t>Nashwauk, City of</t>
  </si>
  <si>
    <t>Red Wing Port Authority</t>
  </si>
  <si>
    <t>Avon, City of</t>
  </si>
  <si>
    <t>Zumbro River Brand</t>
  </si>
  <si>
    <t>Aagard Group LLC</t>
  </si>
  <si>
    <t>Apol's Harley Davidson</t>
  </si>
  <si>
    <t>Donnelly Custom Manufacturing Company</t>
  </si>
  <si>
    <t>Tischler Wood Products</t>
  </si>
  <si>
    <t>Ero-Guard Inc</t>
  </si>
  <si>
    <t>Industrial Fabrication Services</t>
  </si>
  <si>
    <t>U S Water</t>
  </si>
  <si>
    <t>MAPE USA I</t>
  </si>
  <si>
    <t>Clarissa, City of</t>
  </si>
  <si>
    <t>Host Machine Inc</t>
  </si>
  <si>
    <t>Dassel, City of</t>
  </si>
  <si>
    <t>Farm-Rite Equipment Inc</t>
  </si>
  <si>
    <t>Dodge Center, City of</t>
  </si>
  <si>
    <t>McNeilus Steel</t>
  </si>
  <si>
    <t>Dodge County</t>
  </si>
  <si>
    <t>Welsh Equipment</t>
  </si>
  <si>
    <t>Northstar Tool &amp; Machine Inc dba Northstar Aerospace</t>
  </si>
  <si>
    <t>Fairmont, City of</t>
  </si>
  <si>
    <t>Green Plains Fairmont LLC</t>
  </si>
  <si>
    <t>Vinco Inc</t>
  </si>
  <si>
    <t>Haverhill Township</t>
  </si>
  <si>
    <t>Silver Creek Stoneworks Inc</t>
  </si>
  <si>
    <t>Hibbing, City of</t>
  </si>
  <si>
    <t>Iracore International</t>
  </si>
  <si>
    <t>Warrior Mfg LLC</t>
  </si>
  <si>
    <t>International Falls, City of</t>
  </si>
  <si>
    <t>GreenTech Manufacturing Inc</t>
  </si>
  <si>
    <t>Trico TC Wind Inc</t>
  </si>
  <si>
    <t>Luverne EDA</t>
  </si>
  <si>
    <t>Express Ag LLC</t>
  </si>
  <si>
    <t>Marshall, City of</t>
  </si>
  <si>
    <t>Ralco Nutrition Inc</t>
  </si>
  <si>
    <t>Westmor Industries LLC</t>
  </si>
  <si>
    <t>Motley, City of</t>
  </si>
  <si>
    <t>Birchacek Stone</t>
  </si>
  <si>
    <t>American Bank of the North</t>
  </si>
  <si>
    <t>Perkins Motor Inc</t>
  </si>
  <si>
    <t>Paynesville, City of</t>
  </si>
  <si>
    <t>Louis Industries</t>
  </si>
  <si>
    <t>Lake Superior Laundry Inc</t>
  </si>
  <si>
    <t>Red Lake Falls, City of</t>
  </si>
  <si>
    <t>Northwest Manufacturing Inc</t>
  </si>
  <si>
    <t>Capital Safety II</t>
  </si>
  <si>
    <t>Redwood Falls, City of</t>
  </si>
  <si>
    <t>RVI Inc</t>
  </si>
  <si>
    <t>Daktronics Inc</t>
  </si>
  <si>
    <t>NRI Electronics</t>
  </si>
  <si>
    <t>Rockville, City of</t>
  </si>
  <si>
    <t>S.J. Louis Construction Inc</t>
  </si>
  <si>
    <t>Sauk Centre, City of</t>
  </si>
  <si>
    <t>Standard Iron &amp; Wire works</t>
  </si>
  <si>
    <t>Stewart, City of</t>
  </si>
  <si>
    <t>FormAFeed Inc II</t>
  </si>
  <si>
    <t>FormAFeed Inc I</t>
  </si>
  <si>
    <t>Walker, City of</t>
  </si>
  <si>
    <t>CavCom Inc</t>
  </si>
  <si>
    <t>Welcome, City of</t>
  </si>
  <si>
    <t>Valero Renewable Fuels</t>
  </si>
  <si>
    <t>Winnebago, City of</t>
  </si>
  <si>
    <t>Zierke Built Manufacturing II</t>
  </si>
  <si>
    <t>Winsted Township</t>
  </si>
  <si>
    <t>Staff Manufacturing LLC dba Riteway Manufacturing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</si>
</sst>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6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0" fontId="7" fillId="0" borderId="2" xfId="0" applyFont="1" applyBorder="1"/>
    <xf numFmtId="8" fontId="7" fillId="0" borderId="2" xfId="0" applyNumberFormat="1" applyFont="1" applyBorder="1"/>
    <xf numFmtId="6" fontId="7" fillId="0" borderId="2" xfId="0" applyNumberFormat="1" applyFont="1" applyBorder="1"/>
    <xf numFmtId="0" fontId="0" fillId="0" borderId="2" xfId="0" applyBorder="1" applyAlignment="1">
      <alignment horizontal="right"/>
    </xf>
    <xf numFmtId="164" fontId="7" fillId="0" borderId="2" xfId="2" applyNumberFormat="1" applyFont="1" applyBorder="1"/>
    <xf numFmtId="165" fontId="0" fillId="0" borderId="2" xfId="0" applyNumberFormat="1" applyBorder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view="pageLayout" topLeftCell="C14" zoomScaleNormal="100" workbookViewId="0">
      <selection activeCell="I44" sqref="I44"/>
    </sheetView>
  </sheetViews>
  <sheetFormatPr defaultRowHeight="14.25" x14ac:dyDescent="0.2"/>
  <cols>
    <col min="1" max="1" width="11.7109375" style="9" bestFit="1" customWidth="1"/>
    <col min="2" max="2" width="27.7109375" style="9" customWidth="1"/>
    <col min="3" max="3" width="50.7109375" style="9" customWidth="1"/>
    <col min="4" max="4" width="11.85546875" style="9" customWidth="1"/>
    <col min="5" max="6" width="12.85546875" style="9" customWidth="1"/>
    <col min="7" max="7" width="6.42578125" style="9" customWidth="1"/>
    <col min="8" max="8" width="12.28515625" style="9" customWidth="1"/>
    <col min="9" max="9" width="10.140625" style="9" customWidth="1"/>
    <col min="10" max="10" width="10.28515625" style="9" customWidth="1"/>
    <col min="11" max="11" width="10.140625" style="9" customWidth="1"/>
    <col min="12" max="12" width="8.85546875" style="9" customWidth="1"/>
    <col min="13" max="13" width="12.85546875" style="9" customWidth="1"/>
    <col min="14" max="16384" width="9.140625" style="9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3" t="s">
        <v>17</v>
      </c>
    </row>
    <row r="2" spans="1:13" ht="15" x14ac:dyDescent="0.25">
      <c r="A2" s="15">
        <v>2014</v>
      </c>
      <c r="B2" s="15" t="s">
        <v>32</v>
      </c>
      <c r="C2" s="15" t="s">
        <v>40</v>
      </c>
      <c r="D2" s="14">
        <v>75316</v>
      </c>
      <c r="E2" s="14">
        <v>387756</v>
      </c>
      <c r="F2" s="14">
        <f>SUM(D2:E2)</f>
        <v>463072</v>
      </c>
      <c r="G2" s="15">
        <v>18</v>
      </c>
      <c r="H2" s="16">
        <v>12.45</v>
      </c>
      <c r="I2" s="15">
        <v>62</v>
      </c>
      <c r="J2" s="16">
        <v>18.62</v>
      </c>
      <c r="K2" s="16">
        <v>1.32</v>
      </c>
      <c r="L2" s="16">
        <v>0.37</v>
      </c>
      <c r="M2" s="16">
        <v>20.309999999999999</v>
      </c>
    </row>
    <row r="3" spans="1:13" ht="15" x14ac:dyDescent="0.25">
      <c r="A3" s="15">
        <v>2014</v>
      </c>
      <c r="B3" s="15" t="s">
        <v>34</v>
      </c>
      <c r="C3" s="15" t="s">
        <v>41</v>
      </c>
      <c r="D3" s="14">
        <v>0</v>
      </c>
      <c r="E3" s="14">
        <v>113521</v>
      </c>
      <c r="F3" s="14">
        <f t="shared" ref="F3:F44" si="0">SUM(D3:E3)</f>
        <v>113521</v>
      </c>
      <c r="G3" s="15">
        <v>10</v>
      </c>
      <c r="H3" s="16">
        <v>12.45</v>
      </c>
      <c r="I3" s="15">
        <v>24</v>
      </c>
      <c r="J3" s="16">
        <v>20.96</v>
      </c>
      <c r="K3" s="16">
        <v>1.41</v>
      </c>
      <c r="L3" s="16">
        <v>0</v>
      </c>
      <c r="M3" s="16">
        <v>22.38</v>
      </c>
    </row>
    <row r="4" spans="1:13" ht="15" x14ac:dyDescent="0.25">
      <c r="A4" s="15">
        <v>2014</v>
      </c>
      <c r="B4" s="15" t="s">
        <v>34</v>
      </c>
      <c r="C4" s="15" t="s">
        <v>42</v>
      </c>
      <c r="D4" s="14">
        <v>0</v>
      </c>
      <c r="E4" s="14">
        <v>0</v>
      </c>
      <c r="F4" s="14">
        <f t="shared" si="0"/>
        <v>0</v>
      </c>
      <c r="G4" s="15">
        <v>15</v>
      </c>
      <c r="H4" s="16">
        <v>12.45</v>
      </c>
      <c r="I4" s="15">
        <v>16</v>
      </c>
      <c r="J4" s="16">
        <v>19.41</v>
      </c>
      <c r="K4" s="16">
        <v>1.47</v>
      </c>
      <c r="L4" s="16">
        <v>0.56999999999999995</v>
      </c>
      <c r="M4" s="16">
        <v>21.45</v>
      </c>
    </row>
    <row r="5" spans="1:13" ht="15" x14ac:dyDescent="0.25">
      <c r="A5" s="15">
        <v>2014</v>
      </c>
      <c r="B5" s="15" t="s">
        <v>34</v>
      </c>
      <c r="C5" s="15" t="s">
        <v>43</v>
      </c>
      <c r="D5" s="14">
        <v>0</v>
      </c>
      <c r="E5" s="14">
        <v>0</v>
      </c>
      <c r="F5" s="14">
        <f t="shared" si="0"/>
        <v>0</v>
      </c>
      <c r="G5" s="15">
        <v>5</v>
      </c>
      <c r="H5" s="16">
        <v>12.85</v>
      </c>
      <c r="I5" s="15">
        <v>11</v>
      </c>
      <c r="J5" s="16">
        <v>13.09</v>
      </c>
      <c r="K5" s="16">
        <v>0.19</v>
      </c>
      <c r="L5" s="16">
        <v>0.02</v>
      </c>
      <c r="M5" s="16">
        <v>13.3</v>
      </c>
    </row>
    <row r="6" spans="1:13" ht="15" x14ac:dyDescent="0.25">
      <c r="A6" s="15">
        <v>2014</v>
      </c>
      <c r="B6" s="15" t="s">
        <v>39</v>
      </c>
      <c r="C6" s="15" t="s">
        <v>44</v>
      </c>
      <c r="D6" s="14">
        <v>0</v>
      </c>
      <c r="E6" s="14">
        <v>0</v>
      </c>
      <c r="F6" s="14">
        <f t="shared" si="0"/>
        <v>0</v>
      </c>
      <c r="G6" s="15">
        <v>3</v>
      </c>
      <c r="H6" s="16">
        <v>12</v>
      </c>
      <c r="I6" s="15">
        <v>3</v>
      </c>
      <c r="J6" s="16">
        <v>15.97</v>
      </c>
      <c r="K6" s="16">
        <v>1.1399999999999999</v>
      </c>
      <c r="L6" s="16">
        <v>2.25</v>
      </c>
      <c r="M6" s="16">
        <v>19.36</v>
      </c>
    </row>
    <row r="7" spans="1:13" ht="15" x14ac:dyDescent="0.25">
      <c r="A7" s="15">
        <v>2014</v>
      </c>
      <c r="B7" s="15" t="s">
        <v>29</v>
      </c>
      <c r="C7" s="15" t="s">
        <v>45</v>
      </c>
      <c r="D7" s="14">
        <v>0</v>
      </c>
      <c r="E7" s="14">
        <v>35000</v>
      </c>
      <c r="F7" s="14">
        <f t="shared" si="0"/>
        <v>35000</v>
      </c>
      <c r="G7" s="15">
        <v>6</v>
      </c>
      <c r="H7" s="16">
        <v>13</v>
      </c>
      <c r="I7" s="15">
        <v>6</v>
      </c>
      <c r="J7" s="16">
        <v>18.809999999999999</v>
      </c>
      <c r="K7" s="16">
        <v>0.26</v>
      </c>
      <c r="L7" s="16">
        <v>0</v>
      </c>
      <c r="M7" s="16">
        <v>19.07</v>
      </c>
    </row>
    <row r="8" spans="1:13" ht="15" x14ac:dyDescent="0.25">
      <c r="A8" s="15">
        <v>2014</v>
      </c>
      <c r="B8" s="15" t="s">
        <v>29</v>
      </c>
      <c r="C8" s="15" t="s">
        <v>46</v>
      </c>
      <c r="D8" s="14">
        <v>14739</v>
      </c>
      <c r="E8" s="14">
        <v>57685</v>
      </c>
      <c r="F8" s="14">
        <f t="shared" si="0"/>
        <v>72424</v>
      </c>
      <c r="G8" s="15">
        <v>2</v>
      </c>
      <c r="H8" s="16">
        <v>10</v>
      </c>
      <c r="I8" s="15">
        <v>28</v>
      </c>
      <c r="J8" s="16">
        <v>17.61</v>
      </c>
      <c r="K8" s="16">
        <v>1.45</v>
      </c>
      <c r="L8" s="16">
        <v>0</v>
      </c>
      <c r="M8" s="16">
        <v>19.059999999999999</v>
      </c>
    </row>
    <row r="9" spans="1:13" ht="15" x14ac:dyDescent="0.25">
      <c r="A9" s="15">
        <v>2014</v>
      </c>
      <c r="B9" s="15" t="s">
        <v>30</v>
      </c>
      <c r="C9" s="15" t="s">
        <v>47</v>
      </c>
      <c r="D9" s="14">
        <v>0</v>
      </c>
      <c r="E9" s="14">
        <v>0</v>
      </c>
      <c r="F9" s="14">
        <f t="shared" si="0"/>
        <v>0</v>
      </c>
      <c r="G9" s="15">
        <v>6</v>
      </c>
      <c r="H9" s="16">
        <v>12.45</v>
      </c>
      <c r="I9" s="15">
        <v>7</v>
      </c>
      <c r="J9" s="16">
        <v>17.760000000000002</v>
      </c>
      <c r="K9" s="16">
        <v>2.98</v>
      </c>
      <c r="L9" s="16">
        <v>1.62</v>
      </c>
      <c r="M9" s="16">
        <v>22.36</v>
      </c>
    </row>
    <row r="10" spans="1:13" ht="15" x14ac:dyDescent="0.25">
      <c r="A10" s="15">
        <v>2014</v>
      </c>
      <c r="B10" s="15" t="s">
        <v>30</v>
      </c>
      <c r="C10" s="15" t="s">
        <v>48</v>
      </c>
      <c r="D10" s="14">
        <v>0</v>
      </c>
      <c r="E10" s="14">
        <v>40341</v>
      </c>
      <c r="F10" s="14">
        <f t="shared" si="0"/>
        <v>40341</v>
      </c>
      <c r="G10" s="15">
        <v>6</v>
      </c>
      <c r="H10" s="16">
        <v>12.45</v>
      </c>
      <c r="I10" s="15">
        <v>15</v>
      </c>
      <c r="J10" s="22">
        <v>15.89</v>
      </c>
      <c r="K10" s="22">
        <v>2.85</v>
      </c>
      <c r="L10" s="22">
        <v>0.56000000000000005</v>
      </c>
      <c r="M10" s="22">
        <v>19.29</v>
      </c>
    </row>
    <row r="11" spans="1:13" ht="15" x14ac:dyDescent="0.25">
      <c r="A11" s="15">
        <v>2014</v>
      </c>
      <c r="B11" s="15" t="s">
        <v>49</v>
      </c>
      <c r="C11" s="15" t="s">
        <v>50</v>
      </c>
      <c r="D11" s="14">
        <v>136000</v>
      </c>
      <c r="E11" s="14">
        <v>205000</v>
      </c>
      <c r="F11" s="14">
        <f t="shared" si="0"/>
        <v>341000</v>
      </c>
      <c r="G11" s="15">
        <v>3</v>
      </c>
      <c r="H11" s="16">
        <v>12.45</v>
      </c>
      <c r="I11" s="15">
        <v>6</v>
      </c>
      <c r="J11" s="16">
        <v>14.81</v>
      </c>
      <c r="K11" s="16">
        <v>0</v>
      </c>
      <c r="L11" s="16">
        <v>0</v>
      </c>
      <c r="M11" s="16">
        <v>14.81</v>
      </c>
    </row>
    <row r="12" spans="1:13" ht="15" x14ac:dyDescent="0.25">
      <c r="A12" s="15">
        <v>2014</v>
      </c>
      <c r="B12" s="15" t="s">
        <v>51</v>
      </c>
      <c r="C12" s="15" t="s">
        <v>52</v>
      </c>
      <c r="D12" s="14">
        <v>0</v>
      </c>
      <c r="E12" s="14">
        <v>50000</v>
      </c>
      <c r="F12" s="14">
        <f t="shared" si="0"/>
        <v>50000</v>
      </c>
      <c r="G12" s="15">
        <v>5</v>
      </c>
      <c r="H12" s="16">
        <v>12.45</v>
      </c>
      <c r="I12" s="15">
        <v>7</v>
      </c>
      <c r="J12" s="16">
        <v>14.74</v>
      </c>
      <c r="K12" s="16">
        <v>0.33</v>
      </c>
      <c r="L12" s="16">
        <v>0.32</v>
      </c>
      <c r="M12" s="16">
        <v>15.39</v>
      </c>
    </row>
    <row r="13" spans="1:13" ht="15" x14ac:dyDescent="0.25">
      <c r="A13" s="15">
        <v>2014</v>
      </c>
      <c r="B13" s="15" t="s">
        <v>53</v>
      </c>
      <c r="C13" s="15" t="s">
        <v>54</v>
      </c>
      <c r="D13" s="14">
        <v>0</v>
      </c>
      <c r="E13" s="14">
        <v>1115096</v>
      </c>
      <c r="F13" s="14">
        <f t="shared" si="0"/>
        <v>1115096</v>
      </c>
      <c r="G13" s="15">
        <v>15</v>
      </c>
      <c r="H13" s="16">
        <v>12</v>
      </c>
      <c r="I13" s="15">
        <v>72</v>
      </c>
      <c r="J13" s="16">
        <v>17.8</v>
      </c>
      <c r="K13" s="16">
        <v>2.4300000000000002</v>
      </c>
      <c r="L13" s="16">
        <v>3.72</v>
      </c>
      <c r="M13" s="16">
        <v>23.96</v>
      </c>
    </row>
    <row r="14" spans="1:13" ht="15" x14ac:dyDescent="0.25">
      <c r="A14" s="15">
        <v>2014</v>
      </c>
      <c r="B14" s="15" t="s">
        <v>55</v>
      </c>
      <c r="C14" s="15" t="s">
        <v>56</v>
      </c>
      <c r="D14" s="14">
        <v>0</v>
      </c>
      <c r="E14" s="14">
        <v>0</v>
      </c>
      <c r="F14" s="14">
        <f t="shared" si="0"/>
        <v>0</v>
      </c>
      <c r="G14" s="15">
        <v>5</v>
      </c>
      <c r="H14" s="16">
        <v>12.45</v>
      </c>
      <c r="I14" s="15">
        <v>11</v>
      </c>
      <c r="J14" s="16">
        <v>16.11</v>
      </c>
      <c r="K14" s="16">
        <v>1.86</v>
      </c>
      <c r="L14" s="16">
        <v>0.25</v>
      </c>
      <c r="M14" s="16">
        <v>18.22</v>
      </c>
    </row>
    <row r="15" spans="1:13" ht="15" x14ac:dyDescent="0.25">
      <c r="A15" s="15">
        <v>2014</v>
      </c>
      <c r="B15" s="15" t="s">
        <v>24</v>
      </c>
      <c r="C15" s="15" t="s">
        <v>57</v>
      </c>
      <c r="D15" s="14">
        <v>0</v>
      </c>
      <c r="E15" s="14">
        <v>8925</v>
      </c>
      <c r="F15" s="14">
        <f t="shared" si="0"/>
        <v>8925</v>
      </c>
      <c r="G15" s="15">
        <v>0</v>
      </c>
      <c r="H15" s="16">
        <v>12.45</v>
      </c>
      <c r="I15" s="15">
        <v>29</v>
      </c>
      <c r="J15" s="16">
        <v>17.91</v>
      </c>
      <c r="K15" s="16">
        <v>0.94</v>
      </c>
      <c r="L15" s="16">
        <v>0.22</v>
      </c>
      <c r="M15" s="16">
        <v>19.059999999999999</v>
      </c>
    </row>
    <row r="16" spans="1:13" ht="15" x14ac:dyDescent="0.25">
      <c r="A16" s="15">
        <v>2014</v>
      </c>
      <c r="B16" s="15" t="s">
        <v>58</v>
      </c>
      <c r="C16" s="15" t="s">
        <v>59</v>
      </c>
      <c r="D16" s="14">
        <v>24000000</v>
      </c>
      <c r="E16" s="14">
        <v>167085526</v>
      </c>
      <c r="F16" s="14">
        <f t="shared" si="0"/>
        <v>191085526</v>
      </c>
      <c r="G16" s="15">
        <v>40</v>
      </c>
      <c r="H16" s="16">
        <v>12.45</v>
      </c>
      <c r="I16" s="15">
        <v>51</v>
      </c>
      <c r="J16" s="16">
        <v>21.4</v>
      </c>
      <c r="K16" s="16">
        <v>6.21</v>
      </c>
      <c r="L16" s="16">
        <v>3.31</v>
      </c>
      <c r="M16" s="16">
        <v>30.92</v>
      </c>
    </row>
    <row r="17" spans="1:13" ht="15" x14ac:dyDescent="0.25">
      <c r="A17" s="15">
        <v>2014</v>
      </c>
      <c r="B17" s="15" t="s">
        <v>25</v>
      </c>
      <c r="C17" s="15" t="s">
        <v>60</v>
      </c>
      <c r="D17" s="14">
        <v>0</v>
      </c>
      <c r="E17" s="14">
        <v>0</v>
      </c>
      <c r="F17" s="14">
        <f t="shared" si="0"/>
        <v>0</v>
      </c>
      <c r="G17" s="15">
        <v>4</v>
      </c>
      <c r="H17" s="16">
        <v>24.5</v>
      </c>
      <c r="I17" s="15">
        <v>5</v>
      </c>
      <c r="J17" s="16">
        <v>27.2</v>
      </c>
      <c r="K17" s="16">
        <v>2.89</v>
      </c>
      <c r="L17" s="16">
        <v>1.99</v>
      </c>
      <c r="M17" s="16">
        <v>32.08</v>
      </c>
    </row>
    <row r="18" spans="1:13" ht="15" x14ac:dyDescent="0.25">
      <c r="A18" s="15">
        <v>2014</v>
      </c>
      <c r="B18" s="15" t="s">
        <v>61</v>
      </c>
      <c r="C18" s="15" t="s">
        <v>62</v>
      </c>
      <c r="D18" s="14">
        <v>0</v>
      </c>
      <c r="E18" s="14">
        <v>203118</v>
      </c>
      <c r="F18" s="14">
        <f t="shared" si="0"/>
        <v>203118</v>
      </c>
      <c r="G18" s="15">
        <v>5</v>
      </c>
      <c r="H18" s="16">
        <v>12.45</v>
      </c>
      <c r="I18" s="15">
        <v>7</v>
      </c>
      <c r="J18" s="16">
        <v>15.08</v>
      </c>
      <c r="K18" s="16">
        <v>0.27</v>
      </c>
      <c r="L18" s="16">
        <v>0.03</v>
      </c>
      <c r="M18" s="16">
        <v>15.38</v>
      </c>
    </row>
    <row r="19" spans="1:13" ht="15" x14ac:dyDescent="0.25">
      <c r="A19" s="15">
        <v>2014</v>
      </c>
      <c r="B19" s="15" t="s">
        <v>63</v>
      </c>
      <c r="C19" s="15" t="s">
        <v>64</v>
      </c>
      <c r="D19" s="14">
        <v>1950000</v>
      </c>
      <c r="E19" s="14">
        <v>7520520</v>
      </c>
      <c r="F19" s="14">
        <f t="shared" si="0"/>
        <v>9470520</v>
      </c>
      <c r="G19" s="15">
        <v>20</v>
      </c>
      <c r="H19" s="16">
        <v>20</v>
      </c>
      <c r="I19" s="15">
        <v>21</v>
      </c>
      <c r="J19" s="16">
        <v>20.88</v>
      </c>
      <c r="K19" s="16">
        <v>10</v>
      </c>
      <c r="L19" s="16">
        <v>0</v>
      </c>
      <c r="M19" s="16">
        <v>30.88</v>
      </c>
    </row>
    <row r="20" spans="1:13" ht="15" x14ac:dyDescent="0.25">
      <c r="A20" s="15">
        <v>2014</v>
      </c>
      <c r="B20" s="15" t="s">
        <v>31</v>
      </c>
      <c r="C20" s="15" t="s">
        <v>65</v>
      </c>
      <c r="D20" s="14">
        <v>0</v>
      </c>
      <c r="E20" s="14">
        <v>0</v>
      </c>
      <c r="F20" s="14">
        <f t="shared" si="0"/>
        <v>0</v>
      </c>
      <c r="G20" s="15">
        <v>10</v>
      </c>
      <c r="H20" s="16">
        <v>12.45</v>
      </c>
      <c r="I20" s="15">
        <v>51</v>
      </c>
      <c r="J20" s="16">
        <v>19.440000000000001</v>
      </c>
      <c r="K20" s="16">
        <v>4.67</v>
      </c>
      <c r="L20" s="16">
        <v>3.75</v>
      </c>
      <c r="M20" s="16">
        <v>27.86</v>
      </c>
    </row>
    <row r="21" spans="1:13" ht="15" x14ac:dyDescent="0.25">
      <c r="A21" s="15">
        <v>2014</v>
      </c>
      <c r="B21" s="15" t="s">
        <v>66</v>
      </c>
      <c r="C21" s="15" t="s">
        <v>67</v>
      </c>
      <c r="D21" s="14">
        <v>0</v>
      </c>
      <c r="E21" s="14">
        <v>82000</v>
      </c>
      <c r="F21" s="14">
        <f t="shared" si="0"/>
        <v>82000</v>
      </c>
      <c r="G21" s="15">
        <v>6</v>
      </c>
      <c r="H21" s="16">
        <v>12.45</v>
      </c>
      <c r="I21" s="15">
        <v>10</v>
      </c>
      <c r="J21" s="16">
        <v>15.03</v>
      </c>
      <c r="K21" s="16">
        <v>0.3</v>
      </c>
      <c r="L21" s="16">
        <v>0.98</v>
      </c>
      <c r="M21" s="16">
        <v>16.32</v>
      </c>
    </row>
    <row r="22" spans="1:13" ht="15" x14ac:dyDescent="0.25">
      <c r="A22" s="15">
        <v>2014</v>
      </c>
      <c r="B22" s="15" t="s">
        <v>35</v>
      </c>
      <c r="C22" s="15" t="s">
        <v>68</v>
      </c>
      <c r="D22" s="14">
        <v>0</v>
      </c>
      <c r="E22" s="14">
        <v>102401</v>
      </c>
      <c r="F22" s="14">
        <f t="shared" si="0"/>
        <v>102401</v>
      </c>
      <c r="G22" s="15">
        <v>7</v>
      </c>
      <c r="H22" s="16">
        <v>12.45</v>
      </c>
      <c r="I22" s="15">
        <v>50</v>
      </c>
      <c r="J22" s="16">
        <v>17.8</v>
      </c>
      <c r="K22" s="16">
        <v>0.81</v>
      </c>
      <c r="L22" s="16">
        <v>2.85</v>
      </c>
      <c r="M22" s="16">
        <v>21.46</v>
      </c>
    </row>
    <row r="23" spans="1:13" ht="15" x14ac:dyDescent="0.25">
      <c r="A23" s="15">
        <v>2014</v>
      </c>
      <c r="B23" s="15" t="s">
        <v>69</v>
      </c>
      <c r="C23" s="15" t="s">
        <v>70</v>
      </c>
      <c r="D23" s="14">
        <v>0</v>
      </c>
      <c r="E23" s="14">
        <v>664986</v>
      </c>
      <c r="F23" s="14">
        <f t="shared" si="0"/>
        <v>664986</v>
      </c>
      <c r="G23" s="15">
        <v>4</v>
      </c>
      <c r="H23" s="16">
        <v>12.45</v>
      </c>
      <c r="I23" s="15">
        <v>9</v>
      </c>
      <c r="J23" s="16">
        <v>24.43</v>
      </c>
      <c r="K23" s="16">
        <v>1.21</v>
      </c>
      <c r="L23" s="16">
        <v>0.64</v>
      </c>
      <c r="M23" s="16">
        <v>26.29</v>
      </c>
    </row>
    <row r="24" spans="1:13" ht="15" x14ac:dyDescent="0.25">
      <c r="A24" s="15">
        <v>2014</v>
      </c>
      <c r="B24" s="15" t="s">
        <v>71</v>
      </c>
      <c r="C24" s="15" t="s">
        <v>72</v>
      </c>
      <c r="D24" s="14">
        <v>0</v>
      </c>
      <c r="E24" s="14">
        <v>0</v>
      </c>
      <c r="F24" s="14">
        <f t="shared" si="0"/>
        <v>0</v>
      </c>
      <c r="G24" s="15">
        <v>12</v>
      </c>
      <c r="H24" s="16">
        <v>12.45</v>
      </c>
      <c r="I24" s="15">
        <v>14</v>
      </c>
      <c r="J24" s="16">
        <v>17.89</v>
      </c>
      <c r="K24" s="16">
        <v>0</v>
      </c>
      <c r="L24" s="16">
        <v>0</v>
      </c>
      <c r="M24" s="16">
        <v>17.89</v>
      </c>
    </row>
    <row r="25" spans="1:13" ht="15" x14ac:dyDescent="0.25">
      <c r="A25" s="15">
        <v>2014</v>
      </c>
      <c r="B25" s="15" t="s">
        <v>36</v>
      </c>
      <c r="C25" s="15" t="s">
        <v>73</v>
      </c>
      <c r="D25" s="14">
        <v>0</v>
      </c>
      <c r="E25" s="14">
        <v>0</v>
      </c>
      <c r="F25" s="14">
        <f t="shared" si="0"/>
        <v>0</v>
      </c>
      <c r="G25" s="15">
        <v>7</v>
      </c>
      <c r="H25" s="16">
        <v>12.45</v>
      </c>
      <c r="I25" s="15">
        <v>69</v>
      </c>
      <c r="J25" s="16">
        <v>14.41</v>
      </c>
      <c r="K25" s="16">
        <v>4.6500000000000004</v>
      </c>
      <c r="L25" s="16">
        <v>0.8</v>
      </c>
      <c r="M25" s="16">
        <v>19.86</v>
      </c>
    </row>
    <row r="26" spans="1:13" ht="15" x14ac:dyDescent="0.25">
      <c r="A26" s="15">
        <v>2014</v>
      </c>
      <c r="B26" s="15" t="s">
        <v>74</v>
      </c>
      <c r="C26" s="15" t="s">
        <v>75</v>
      </c>
      <c r="D26" s="14">
        <v>0</v>
      </c>
      <c r="E26" s="14">
        <v>0</v>
      </c>
      <c r="F26" s="14">
        <f t="shared" si="0"/>
        <v>0</v>
      </c>
      <c r="G26" s="15">
        <v>6</v>
      </c>
      <c r="H26" s="16">
        <v>12</v>
      </c>
      <c r="I26" s="15">
        <v>7</v>
      </c>
      <c r="J26" s="16">
        <v>16.559999999999999</v>
      </c>
      <c r="K26" s="16">
        <v>0</v>
      </c>
      <c r="L26" s="16">
        <v>0</v>
      </c>
      <c r="M26" s="16">
        <v>16.559999999999999</v>
      </c>
    </row>
    <row r="27" spans="1:13" ht="15" x14ac:dyDescent="0.25">
      <c r="A27" s="15">
        <v>2014</v>
      </c>
      <c r="B27" s="15" t="s">
        <v>37</v>
      </c>
      <c r="C27" s="15" t="s">
        <v>76</v>
      </c>
      <c r="D27" s="14">
        <v>0</v>
      </c>
      <c r="E27" s="14">
        <v>52330</v>
      </c>
      <c r="F27" s="14">
        <f t="shared" si="0"/>
        <v>52330</v>
      </c>
      <c r="G27" s="15">
        <v>5</v>
      </c>
      <c r="H27" s="16">
        <v>12.45</v>
      </c>
      <c r="I27" s="15">
        <v>21</v>
      </c>
      <c r="J27" s="16">
        <v>14.69</v>
      </c>
      <c r="K27" s="16">
        <v>2.42</v>
      </c>
      <c r="L27" s="16">
        <v>2.5</v>
      </c>
      <c r="M27" s="16">
        <v>19.61</v>
      </c>
    </row>
    <row r="28" spans="1:13" ht="15" x14ac:dyDescent="0.25">
      <c r="A28" s="15">
        <v>2014</v>
      </c>
      <c r="B28" s="15" t="s">
        <v>33</v>
      </c>
      <c r="C28" s="15" t="s">
        <v>77</v>
      </c>
      <c r="D28" s="14">
        <v>550811</v>
      </c>
      <c r="E28" s="14">
        <v>1673118</v>
      </c>
      <c r="F28" s="14">
        <f t="shared" si="0"/>
        <v>2223929</v>
      </c>
      <c r="G28" s="15">
        <v>50</v>
      </c>
      <c r="H28" s="16">
        <v>12.45</v>
      </c>
      <c r="I28" s="15">
        <v>35</v>
      </c>
      <c r="J28" s="16">
        <v>40.68</v>
      </c>
      <c r="K28" s="16">
        <v>0</v>
      </c>
      <c r="L28" s="16">
        <v>0</v>
      </c>
      <c r="M28" s="16">
        <v>40.68</v>
      </c>
    </row>
    <row r="29" spans="1:13" ht="15" x14ac:dyDescent="0.25">
      <c r="A29" s="15">
        <v>2014</v>
      </c>
      <c r="B29" s="15" t="s">
        <v>78</v>
      </c>
      <c r="C29" s="15" t="s">
        <v>79</v>
      </c>
      <c r="D29" s="14">
        <v>0</v>
      </c>
      <c r="E29" s="14">
        <v>202918</v>
      </c>
      <c r="F29" s="14">
        <f t="shared" si="0"/>
        <v>202918</v>
      </c>
      <c r="G29" s="15">
        <v>6</v>
      </c>
      <c r="H29" s="16">
        <v>12.45</v>
      </c>
      <c r="I29" s="15">
        <v>14</v>
      </c>
      <c r="J29" s="16">
        <v>22.42</v>
      </c>
      <c r="K29" s="16">
        <v>0.89</v>
      </c>
      <c r="L29" s="16">
        <v>0.4</v>
      </c>
      <c r="M29" s="16">
        <v>23.71</v>
      </c>
    </row>
    <row r="30" spans="1:13" ht="15" x14ac:dyDescent="0.25">
      <c r="A30" s="15">
        <v>2014</v>
      </c>
      <c r="B30" s="15" t="s">
        <v>26</v>
      </c>
      <c r="C30" s="15" t="s">
        <v>80</v>
      </c>
      <c r="D30" s="14">
        <v>0</v>
      </c>
      <c r="E30" s="14">
        <v>0</v>
      </c>
      <c r="F30" s="14">
        <f t="shared" si="0"/>
        <v>0</v>
      </c>
      <c r="G30" s="15">
        <v>20</v>
      </c>
      <c r="H30" s="16">
        <v>13.45</v>
      </c>
      <c r="I30" s="15">
        <v>20</v>
      </c>
      <c r="J30" s="16">
        <v>12.47</v>
      </c>
      <c r="K30" s="16">
        <v>2.59</v>
      </c>
      <c r="L30" s="16">
        <v>0.92</v>
      </c>
      <c r="M30" s="16">
        <v>15.98</v>
      </c>
    </row>
    <row r="31" spans="1:13" ht="15" x14ac:dyDescent="0.25">
      <c r="A31" s="15">
        <v>2014</v>
      </c>
      <c r="B31" s="15" t="s">
        <v>81</v>
      </c>
      <c r="C31" s="15" t="s">
        <v>82</v>
      </c>
      <c r="D31" s="14">
        <v>0</v>
      </c>
      <c r="E31" s="14">
        <v>0</v>
      </c>
      <c r="F31" s="14">
        <f t="shared" si="0"/>
        <v>0</v>
      </c>
      <c r="G31" s="15">
        <v>2</v>
      </c>
      <c r="H31" s="16">
        <v>12.45</v>
      </c>
      <c r="I31" s="15">
        <v>5</v>
      </c>
      <c r="J31" s="16">
        <v>17.38</v>
      </c>
      <c r="K31" s="16">
        <v>1.58</v>
      </c>
      <c r="L31" s="16">
        <v>3.44</v>
      </c>
      <c r="M31" s="16">
        <v>22.4</v>
      </c>
    </row>
    <row r="32" spans="1:13" ht="15" x14ac:dyDescent="0.25">
      <c r="A32" s="15">
        <v>2014</v>
      </c>
      <c r="B32" s="15" t="s">
        <v>38</v>
      </c>
      <c r="C32" s="15" t="s">
        <v>83</v>
      </c>
      <c r="D32" s="14">
        <v>46946</v>
      </c>
      <c r="E32" s="14">
        <v>495795</v>
      </c>
      <c r="F32" s="14">
        <f t="shared" si="0"/>
        <v>542741</v>
      </c>
      <c r="G32" s="15">
        <v>10</v>
      </c>
      <c r="H32" s="16">
        <v>13.5</v>
      </c>
      <c r="I32" s="15">
        <v>13</v>
      </c>
      <c r="J32" s="16">
        <v>23.76</v>
      </c>
      <c r="K32" s="16">
        <v>4.51</v>
      </c>
      <c r="L32" s="16">
        <v>4.7</v>
      </c>
      <c r="M32" s="16">
        <v>32.979999999999997</v>
      </c>
    </row>
    <row r="33" spans="1:13" ht="15" x14ac:dyDescent="0.25">
      <c r="A33" s="15">
        <v>2014</v>
      </c>
      <c r="B33" s="15" t="s">
        <v>84</v>
      </c>
      <c r="C33" s="15" t="s">
        <v>85</v>
      </c>
      <c r="D33" s="14">
        <v>0</v>
      </c>
      <c r="E33" s="14">
        <v>24875</v>
      </c>
      <c r="F33" s="14">
        <f t="shared" si="0"/>
        <v>24875</v>
      </c>
      <c r="G33" s="15">
        <v>25</v>
      </c>
      <c r="H33" s="16">
        <v>12.45</v>
      </c>
      <c r="I33" s="15">
        <v>47</v>
      </c>
      <c r="J33" s="16">
        <v>16.920000000000002</v>
      </c>
      <c r="K33" s="16">
        <v>0.72</v>
      </c>
      <c r="L33" s="16">
        <v>0.91</v>
      </c>
      <c r="M33" s="16">
        <v>18.55</v>
      </c>
    </row>
    <row r="34" spans="1:13" ht="15" x14ac:dyDescent="0.25">
      <c r="A34" s="15">
        <v>2014</v>
      </c>
      <c r="B34" s="15" t="s">
        <v>84</v>
      </c>
      <c r="C34" s="15" t="s">
        <v>86</v>
      </c>
      <c r="D34" s="14">
        <v>0</v>
      </c>
      <c r="E34" s="14">
        <v>361098</v>
      </c>
      <c r="F34" s="14">
        <f t="shared" si="0"/>
        <v>361098</v>
      </c>
      <c r="G34" s="15">
        <v>50</v>
      </c>
      <c r="H34" s="16">
        <v>12.45</v>
      </c>
      <c r="I34" s="15">
        <v>176</v>
      </c>
      <c r="J34" s="16">
        <v>15.41</v>
      </c>
      <c r="K34" s="16">
        <v>2.94</v>
      </c>
      <c r="L34" s="16">
        <v>2.4500000000000002</v>
      </c>
      <c r="M34" s="16">
        <v>20.8</v>
      </c>
    </row>
    <row r="35" spans="1:13" ht="15" x14ac:dyDescent="0.25">
      <c r="A35" s="15">
        <v>2014</v>
      </c>
      <c r="B35" s="15" t="s">
        <v>28</v>
      </c>
      <c r="C35" s="15" t="s">
        <v>87</v>
      </c>
      <c r="D35" s="14">
        <v>0</v>
      </c>
      <c r="E35" s="14">
        <v>200846</v>
      </c>
      <c r="F35" s="14">
        <f t="shared" si="0"/>
        <v>200846</v>
      </c>
      <c r="G35" s="15">
        <v>7</v>
      </c>
      <c r="H35" s="16">
        <v>12.45</v>
      </c>
      <c r="I35" s="15">
        <v>29</v>
      </c>
      <c r="J35" s="16">
        <v>11.16</v>
      </c>
      <c r="K35" s="16">
        <v>2.02</v>
      </c>
      <c r="L35" s="16">
        <v>1.36</v>
      </c>
      <c r="M35" s="16">
        <v>14.54</v>
      </c>
    </row>
    <row r="36" spans="1:13" ht="15" x14ac:dyDescent="0.25">
      <c r="A36" s="15">
        <v>2014</v>
      </c>
      <c r="B36" s="15" t="s">
        <v>88</v>
      </c>
      <c r="C36" s="15" t="s">
        <v>89</v>
      </c>
      <c r="D36" s="14">
        <v>0</v>
      </c>
      <c r="E36" s="14">
        <v>0</v>
      </c>
      <c r="F36" s="14">
        <f t="shared" si="0"/>
        <v>0</v>
      </c>
      <c r="G36" s="15">
        <v>6</v>
      </c>
      <c r="H36" s="16">
        <v>12.3</v>
      </c>
      <c r="I36" s="15">
        <v>20</v>
      </c>
      <c r="J36" s="16">
        <v>34.26</v>
      </c>
      <c r="K36" s="16">
        <v>2.06</v>
      </c>
      <c r="L36" s="16">
        <v>3.03</v>
      </c>
      <c r="M36" s="16">
        <v>39.35</v>
      </c>
    </row>
    <row r="37" spans="1:13" ht="15" x14ac:dyDescent="0.25">
      <c r="A37" s="15">
        <v>2014</v>
      </c>
      <c r="B37" s="15" t="s">
        <v>90</v>
      </c>
      <c r="C37" s="15" t="s">
        <v>91</v>
      </c>
      <c r="D37" s="14">
        <v>0</v>
      </c>
      <c r="E37" s="14">
        <v>0</v>
      </c>
      <c r="F37" s="14">
        <f t="shared" si="0"/>
        <v>0</v>
      </c>
      <c r="G37" s="15">
        <v>10</v>
      </c>
      <c r="H37" s="16">
        <v>12.45</v>
      </c>
      <c r="I37" s="15">
        <v>10</v>
      </c>
      <c r="J37" s="16">
        <v>14.35</v>
      </c>
      <c r="K37" s="16">
        <v>0</v>
      </c>
      <c r="L37" s="16">
        <v>4.16</v>
      </c>
      <c r="M37" s="16">
        <v>18.510000000000002</v>
      </c>
    </row>
    <row r="38" spans="1:13" ht="15" x14ac:dyDescent="0.25">
      <c r="A38" s="15">
        <v>2014</v>
      </c>
      <c r="B38" s="15" t="s">
        <v>92</v>
      </c>
      <c r="C38" s="15" t="s">
        <v>93</v>
      </c>
      <c r="D38" s="14">
        <v>83443</v>
      </c>
      <c r="E38" s="14">
        <v>142629</v>
      </c>
      <c r="F38" s="14">
        <f t="shared" si="0"/>
        <v>226072</v>
      </c>
      <c r="G38" s="15">
        <v>1</v>
      </c>
      <c r="H38" s="16">
        <v>12.45</v>
      </c>
      <c r="I38" s="15">
        <v>8</v>
      </c>
      <c r="J38" s="16">
        <v>15.27</v>
      </c>
      <c r="K38" s="16">
        <v>6.16</v>
      </c>
      <c r="L38" s="16">
        <v>0</v>
      </c>
      <c r="M38" s="16">
        <v>21.43</v>
      </c>
    </row>
    <row r="39" spans="1:13" ht="15" x14ac:dyDescent="0.25">
      <c r="A39" s="15">
        <v>2014</v>
      </c>
      <c r="B39" s="15" t="s">
        <v>92</v>
      </c>
      <c r="C39" s="15" t="s">
        <v>94</v>
      </c>
      <c r="D39" s="14">
        <v>53593</v>
      </c>
      <c r="E39" s="14">
        <v>307095</v>
      </c>
      <c r="F39" s="14">
        <f t="shared" si="0"/>
        <v>360688</v>
      </c>
      <c r="G39" s="15">
        <v>17</v>
      </c>
      <c r="H39" s="16">
        <v>12.45</v>
      </c>
      <c r="I39" s="15">
        <v>25</v>
      </c>
      <c r="J39" s="16">
        <v>16.420000000000002</v>
      </c>
      <c r="K39" s="16">
        <v>6.16</v>
      </c>
      <c r="L39" s="16">
        <v>0</v>
      </c>
      <c r="M39" s="16">
        <v>22.58</v>
      </c>
    </row>
    <row r="40" spans="1:13" ht="15" x14ac:dyDescent="0.25">
      <c r="A40" s="15">
        <v>2014</v>
      </c>
      <c r="B40" s="15" t="s">
        <v>95</v>
      </c>
      <c r="C40" s="15" t="s">
        <v>96</v>
      </c>
      <c r="D40" s="14">
        <v>0</v>
      </c>
      <c r="E40" s="14">
        <v>7500</v>
      </c>
      <c r="F40" s="14">
        <f t="shared" si="0"/>
        <v>7500</v>
      </c>
      <c r="G40" s="15">
        <v>5</v>
      </c>
      <c r="H40" s="16">
        <v>10</v>
      </c>
      <c r="I40" s="15">
        <v>8</v>
      </c>
      <c r="J40" s="16">
        <v>27.38</v>
      </c>
      <c r="K40" s="16">
        <v>0.8</v>
      </c>
      <c r="L40" s="16">
        <v>0</v>
      </c>
      <c r="M40" s="16">
        <v>28.18</v>
      </c>
    </row>
    <row r="41" spans="1:13" ht="15" x14ac:dyDescent="0.25">
      <c r="A41" s="15">
        <v>2014</v>
      </c>
      <c r="B41" s="15" t="s">
        <v>97</v>
      </c>
      <c r="C41" s="15" t="s">
        <v>98</v>
      </c>
      <c r="D41" s="14">
        <v>0</v>
      </c>
      <c r="E41" s="14">
        <v>4816682</v>
      </c>
      <c r="F41" s="14">
        <f t="shared" si="0"/>
        <v>4816682</v>
      </c>
      <c r="G41" s="15">
        <v>35</v>
      </c>
      <c r="H41" s="16">
        <v>12.45</v>
      </c>
      <c r="I41" s="15">
        <v>79</v>
      </c>
      <c r="J41" s="16">
        <v>27.23</v>
      </c>
      <c r="K41" s="16">
        <v>3.52</v>
      </c>
      <c r="L41" s="16">
        <v>2.54</v>
      </c>
      <c r="M41" s="16">
        <v>33.29</v>
      </c>
    </row>
    <row r="42" spans="1:13" ht="15" x14ac:dyDescent="0.25">
      <c r="A42" s="15">
        <v>2014</v>
      </c>
      <c r="B42" s="15" t="s">
        <v>99</v>
      </c>
      <c r="C42" s="15" t="s">
        <v>100</v>
      </c>
      <c r="D42" s="14">
        <v>0</v>
      </c>
      <c r="E42" s="14">
        <v>0</v>
      </c>
      <c r="F42" s="14">
        <f t="shared" si="0"/>
        <v>0</v>
      </c>
      <c r="G42" s="15">
        <v>8</v>
      </c>
      <c r="H42" s="16">
        <v>10.23</v>
      </c>
      <c r="I42" s="15">
        <v>8</v>
      </c>
      <c r="J42" s="16">
        <v>14.31</v>
      </c>
      <c r="K42" s="16">
        <v>2.5299999999999998</v>
      </c>
      <c r="L42" s="16">
        <v>0</v>
      </c>
      <c r="M42" s="16">
        <v>16.84</v>
      </c>
    </row>
    <row r="43" spans="1:13" ht="15" x14ac:dyDescent="0.25">
      <c r="A43" s="15">
        <v>2014</v>
      </c>
      <c r="B43" s="15" t="s">
        <v>101</v>
      </c>
      <c r="C43" s="15" t="s">
        <v>102</v>
      </c>
      <c r="D43" s="14">
        <v>0</v>
      </c>
      <c r="E43" s="14">
        <v>0</v>
      </c>
      <c r="F43" s="14">
        <f t="shared" si="0"/>
        <v>0</v>
      </c>
      <c r="G43" s="15">
        <v>5</v>
      </c>
      <c r="H43" s="16">
        <v>12.45</v>
      </c>
      <c r="I43" s="15">
        <v>22</v>
      </c>
      <c r="J43" s="16">
        <v>16.96</v>
      </c>
      <c r="K43" s="16">
        <v>1.25</v>
      </c>
      <c r="L43" s="16">
        <v>2.25</v>
      </c>
      <c r="M43" s="16">
        <v>20.46</v>
      </c>
    </row>
    <row r="44" spans="1:13" ht="15" x14ac:dyDescent="0.25">
      <c r="A44" s="7"/>
      <c r="B44" s="7"/>
      <c r="C44" s="8">
        <f>COUNT(D2:D43)</f>
        <v>42</v>
      </c>
      <c r="D44" s="19">
        <f>SUM(D2:D43)</f>
        <v>26910848</v>
      </c>
      <c r="E44" s="19">
        <f>SUM(E2:E43)</f>
        <v>185956761</v>
      </c>
      <c r="F44" s="19">
        <f t="shared" si="0"/>
        <v>212867609</v>
      </c>
      <c r="G44" s="17">
        <f>SUM(G2:G43)</f>
        <v>482</v>
      </c>
      <c r="H44" s="18">
        <f>AVERAGE(H2:H43)</f>
        <v>12.782857142857139</v>
      </c>
      <c r="I44" s="21">
        <f>SUM(I2:I43)</f>
        <v>1131</v>
      </c>
      <c r="J44" s="18">
        <f>AVERAGE(J2:J43)</f>
        <v>18.82571428571428</v>
      </c>
      <c r="K44" s="18">
        <f>AVERAGE(K2:K43)</f>
        <v>2.1378571428571425</v>
      </c>
      <c r="L44" s="18">
        <f>AVERAGE(L2:L43)</f>
        <v>1.2597619047619049</v>
      </c>
      <c r="M44" s="18">
        <f>SUM(J44:L44)</f>
        <v>22.223333333333329</v>
      </c>
    </row>
    <row r="46" spans="1:13" x14ac:dyDescent="0.2">
      <c r="A46" s="4" t="s">
        <v>23</v>
      </c>
    </row>
    <row r="47" spans="1:13" x14ac:dyDescent="0.2">
      <c r="A47" s="4" t="s">
        <v>11</v>
      </c>
    </row>
    <row r="48" spans="1:13" x14ac:dyDescent="0.2">
      <c r="A48" s="4" t="s">
        <v>12</v>
      </c>
    </row>
    <row r="49" spans="1:1" x14ac:dyDescent="0.2">
      <c r="A49" s="5" t="s">
        <v>13</v>
      </c>
    </row>
    <row r="50" spans="1:1" x14ac:dyDescent="0.2">
      <c r="A50" s="6" t="s">
        <v>22</v>
      </c>
    </row>
    <row r="51" spans="1:1" x14ac:dyDescent="0.2">
      <c r="A51" s="6" t="s">
        <v>14</v>
      </c>
    </row>
    <row r="52" spans="1:1" x14ac:dyDescent="0.2">
      <c r="A52" s="6" t="s">
        <v>15</v>
      </c>
    </row>
  </sheetData>
  <pageMargins left="0.7" right="0.7" top="0.75" bottom="0.75" header="0.5" footer="0.3"/>
  <pageSetup scale="61" fitToHeight="0" orientation="landscape" r:id="rId1"/>
  <headerFooter>
    <oddHeader>&amp;C&amp;"Arial,Bold"&amp;12Summary of 2006 JOBZ Business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view="pageLayout" topLeftCell="A24" zoomScaleNormal="100" workbookViewId="0">
      <selection activeCell="C39" sqref="C39"/>
    </sheetView>
  </sheetViews>
  <sheetFormatPr defaultRowHeight="15" x14ac:dyDescent="0.25"/>
  <cols>
    <col min="1" max="1" width="11.7109375" bestFit="1" customWidth="1"/>
    <col min="2" max="2" width="27.7109375" customWidth="1"/>
    <col min="3" max="3" width="50.71093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0" t="s">
        <v>0</v>
      </c>
      <c r="B1" s="10" t="s">
        <v>1</v>
      </c>
      <c r="C1" s="10" t="s">
        <v>2</v>
      </c>
      <c r="D1" s="10" t="s">
        <v>18</v>
      </c>
      <c r="E1" s="11" t="s">
        <v>20</v>
      </c>
      <c r="F1" s="11" t="s">
        <v>19</v>
      </c>
      <c r="G1" s="11" t="s">
        <v>21</v>
      </c>
      <c r="H1" s="11" t="s">
        <v>9</v>
      </c>
      <c r="I1" s="12" t="s">
        <v>10</v>
      </c>
      <c r="J1" s="11" t="s">
        <v>17</v>
      </c>
    </row>
    <row r="2" spans="1:10" x14ac:dyDescent="0.25">
      <c r="A2" s="15">
        <v>2014</v>
      </c>
      <c r="B2" s="15" t="s">
        <v>32</v>
      </c>
      <c r="C2" s="15" t="s">
        <v>40</v>
      </c>
      <c r="D2" s="15">
        <v>22</v>
      </c>
      <c r="E2" s="16">
        <v>12.45</v>
      </c>
      <c r="F2" s="15">
        <v>22</v>
      </c>
      <c r="G2" s="16">
        <v>25.53</v>
      </c>
      <c r="H2" s="16">
        <v>1.79</v>
      </c>
      <c r="I2" s="16">
        <v>0.98</v>
      </c>
      <c r="J2" s="16">
        <v>28.3</v>
      </c>
    </row>
    <row r="3" spans="1:10" x14ac:dyDescent="0.25">
      <c r="A3" s="15">
        <v>2014</v>
      </c>
      <c r="B3" s="15" t="s">
        <v>34</v>
      </c>
      <c r="C3" s="15" t="s">
        <v>41</v>
      </c>
      <c r="D3" s="15">
        <v>0</v>
      </c>
      <c r="E3" s="20" t="s">
        <v>27</v>
      </c>
      <c r="F3" s="15">
        <v>0</v>
      </c>
      <c r="G3" s="20" t="s">
        <v>27</v>
      </c>
      <c r="H3" s="20" t="s">
        <v>27</v>
      </c>
      <c r="I3" s="20" t="s">
        <v>27</v>
      </c>
      <c r="J3" s="20" t="s">
        <v>27</v>
      </c>
    </row>
    <row r="4" spans="1:10" x14ac:dyDescent="0.25">
      <c r="A4" s="15">
        <v>2014</v>
      </c>
      <c r="B4" s="15" t="s">
        <v>34</v>
      </c>
      <c r="C4" s="15" t="s">
        <v>42</v>
      </c>
      <c r="D4" s="15">
        <v>0</v>
      </c>
      <c r="E4" s="20" t="s">
        <v>27</v>
      </c>
      <c r="F4" s="15">
        <v>0</v>
      </c>
      <c r="G4" s="20" t="s">
        <v>27</v>
      </c>
      <c r="H4" s="20" t="s">
        <v>27</v>
      </c>
      <c r="I4" s="20" t="s">
        <v>27</v>
      </c>
      <c r="J4" s="20" t="s">
        <v>27</v>
      </c>
    </row>
    <row r="5" spans="1:10" x14ac:dyDescent="0.25">
      <c r="A5" s="15">
        <v>2014</v>
      </c>
      <c r="B5" s="15" t="s">
        <v>34</v>
      </c>
      <c r="C5" s="15" t="s">
        <v>43</v>
      </c>
      <c r="D5" s="15">
        <v>0</v>
      </c>
      <c r="E5" s="20" t="s">
        <v>27</v>
      </c>
      <c r="F5" s="15">
        <v>0</v>
      </c>
      <c r="G5" s="20" t="s">
        <v>27</v>
      </c>
      <c r="H5" s="20" t="s">
        <v>27</v>
      </c>
      <c r="I5" s="20" t="s">
        <v>27</v>
      </c>
      <c r="J5" s="20" t="s">
        <v>27</v>
      </c>
    </row>
    <row r="6" spans="1:10" x14ac:dyDescent="0.25">
      <c r="A6" s="15">
        <v>2014</v>
      </c>
      <c r="B6" s="15" t="s">
        <v>39</v>
      </c>
      <c r="C6" s="15" t="s">
        <v>44</v>
      </c>
      <c r="D6" s="15">
        <v>0</v>
      </c>
      <c r="E6" s="20" t="s">
        <v>27</v>
      </c>
      <c r="F6" s="15">
        <v>0</v>
      </c>
      <c r="G6" s="20" t="s">
        <v>27</v>
      </c>
      <c r="H6" s="20" t="s">
        <v>27</v>
      </c>
      <c r="I6" s="20" t="s">
        <v>27</v>
      </c>
      <c r="J6" s="20" t="s">
        <v>27</v>
      </c>
    </row>
    <row r="7" spans="1:10" x14ac:dyDescent="0.25">
      <c r="A7" s="15">
        <v>2014</v>
      </c>
      <c r="B7" s="15" t="s">
        <v>29</v>
      </c>
      <c r="C7" s="15" t="s">
        <v>45</v>
      </c>
      <c r="D7" s="15">
        <v>0</v>
      </c>
      <c r="E7" s="20" t="s">
        <v>27</v>
      </c>
      <c r="F7" s="15">
        <v>0</v>
      </c>
      <c r="G7" s="20" t="s">
        <v>27</v>
      </c>
      <c r="H7" s="20" t="s">
        <v>27</v>
      </c>
      <c r="I7" s="20" t="s">
        <v>27</v>
      </c>
      <c r="J7" s="20" t="s">
        <v>27</v>
      </c>
    </row>
    <row r="8" spans="1:10" x14ac:dyDescent="0.25">
      <c r="A8" s="15">
        <v>2014</v>
      </c>
      <c r="B8" s="15" t="s">
        <v>29</v>
      </c>
      <c r="C8" s="15" t="s">
        <v>46</v>
      </c>
      <c r="D8" s="15">
        <v>35</v>
      </c>
      <c r="E8" s="16">
        <v>10</v>
      </c>
      <c r="F8" s="15">
        <v>35</v>
      </c>
      <c r="G8" s="16">
        <v>20.92</v>
      </c>
      <c r="H8" s="16">
        <v>1.6</v>
      </c>
      <c r="I8" s="16">
        <v>0</v>
      </c>
      <c r="J8" s="16">
        <v>22.52</v>
      </c>
    </row>
    <row r="9" spans="1:10" x14ac:dyDescent="0.25">
      <c r="A9" s="15">
        <v>2014</v>
      </c>
      <c r="B9" s="15" t="s">
        <v>30</v>
      </c>
      <c r="C9" s="15" t="s">
        <v>47</v>
      </c>
      <c r="D9" s="15">
        <v>23</v>
      </c>
      <c r="E9" s="16">
        <v>12.45</v>
      </c>
      <c r="F9" s="15">
        <v>23</v>
      </c>
      <c r="G9" s="16">
        <v>25.58</v>
      </c>
      <c r="H9" s="16">
        <v>2.16</v>
      </c>
      <c r="I9" s="16">
        <v>2.83</v>
      </c>
      <c r="J9" s="16">
        <v>30.58</v>
      </c>
    </row>
    <row r="10" spans="1:10" x14ac:dyDescent="0.25">
      <c r="A10" s="15">
        <v>2014</v>
      </c>
      <c r="B10" s="15" t="s">
        <v>30</v>
      </c>
      <c r="C10" s="15" t="s">
        <v>48</v>
      </c>
      <c r="D10" s="15">
        <v>7</v>
      </c>
      <c r="E10" s="16">
        <v>12.45</v>
      </c>
      <c r="F10" s="15">
        <v>7</v>
      </c>
      <c r="G10" s="16">
        <v>24.7</v>
      </c>
      <c r="H10" s="16">
        <v>5.01</v>
      </c>
      <c r="I10" s="16">
        <v>0.75</v>
      </c>
      <c r="J10" s="16">
        <v>30.46</v>
      </c>
    </row>
    <row r="11" spans="1:10" x14ac:dyDescent="0.25">
      <c r="A11" s="15">
        <v>2014</v>
      </c>
      <c r="B11" s="15" t="s">
        <v>49</v>
      </c>
      <c r="C11" s="15" t="s">
        <v>50</v>
      </c>
      <c r="D11" s="15">
        <v>0</v>
      </c>
      <c r="E11" s="20" t="s">
        <v>27</v>
      </c>
      <c r="F11" s="15">
        <v>0</v>
      </c>
      <c r="G11" s="20" t="s">
        <v>27</v>
      </c>
      <c r="H11" s="20" t="s">
        <v>27</v>
      </c>
      <c r="I11" s="20" t="s">
        <v>27</v>
      </c>
      <c r="J11" s="20" t="s">
        <v>27</v>
      </c>
    </row>
    <row r="12" spans="1:10" x14ac:dyDescent="0.25">
      <c r="A12" s="15">
        <v>2014</v>
      </c>
      <c r="B12" s="15" t="s">
        <v>51</v>
      </c>
      <c r="C12" s="15" t="s">
        <v>52</v>
      </c>
      <c r="D12" s="15">
        <v>8</v>
      </c>
      <c r="E12" s="16">
        <v>12.45</v>
      </c>
      <c r="F12" s="15">
        <v>8</v>
      </c>
      <c r="G12" s="16">
        <v>15.26</v>
      </c>
      <c r="H12" s="16">
        <v>1.1000000000000001</v>
      </c>
      <c r="I12" s="16">
        <v>0.39</v>
      </c>
      <c r="J12" s="16">
        <v>16.739999999999998</v>
      </c>
    </row>
    <row r="13" spans="1:10" x14ac:dyDescent="0.25">
      <c r="A13" s="15">
        <v>2014</v>
      </c>
      <c r="B13" s="15" t="s">
        <v>53</v>
      </c>
      <c r="C13" s="15" t="s">
        <v>54</v>
      </c>
      <c r="D13" s="15">
        <v>0</v>
      </c>
      <c r="E13" s="20" t="s">
        <v>27</v>
      </c>
      <c r="F13" s="15">
        <v>0</v>
      </c>
      <c r="G13" s="20" t="s">
        <v>27</v>
      </c>
      <c r="H13" s="20" t="s">
        <v>27</v>
      </c>
      <c r="I13" s="20" t="s">
        <v>27</v>
      </c>
      <c r="J13" s="20" t="s">
        <v>27</v>
      </c>
    </row>
    <row r="14" spans="1:10" x14ac:dyDescent="0.25">
      <c r="A14" s="15">
        <v>2014</v>
      </c>
      <c r="B14" s="15" t="s">
        <v>55</v>
      </c>
      <c r="C14" s="15" t="s">
        <v>56</v>
      </c>
      <c r="D14" s="15">
        <v>27</v>
      </c>
      <c r="E14" s="16">
        <v>12.45</v>
      </c>
      <c r="F14" s="15">
        <v>26</v>
      </c>
      <c r="G14" s="16">
        <v>19.29</v>
      </c>
      <c r="H14" s="16">
        <v>2.0699999999999998</v>
      </c>
      <c r="I14" s="16">
        <v>0.25</v>
      </c>
      <c r="J14" s="16">
        <v>21.61</v>
      </c>
    </row>
    <row r="15" spans="1:10" x14ac:dyDescent="0.25">
      <c r="A15" s="15">
        <v>2014</v>
      </c>
      <c r="B15" s="15" t="s">
        <v>24</v>
      </c>
      <c r="C15" s="15" t="s">
        <v>57</v>
      </c>
      <c r="D15" s="15">
        <v>0</v>
      </c>
      <c r="E15" s="16">
        <v>12.45</v>
      </c>
      <c r="F15" s="15">
        <v>15</v>
      </c>
      <c r="G15" s="16">
        <v>21.11</v>
      </c>
      <c r="H15" s="16">
        <v>1.23</v>
      </c>
      <c r="I15" s="16">
        <v>0.24</v>
      </c>
      <c r="J15" s="16">
        <v>22.57</v>
      </c>
    </row>
    <row r="16" spans="1:10" x14ac:dyDescent="0.25">
      <c r="A16" s="15">
        <v>2014</v>
      </c>
      <c r="B16" s="15" t="s">
        <v>58</v>
      </c>
      <c r="C16" s="15" t="s">
        <v>59</v>
      </c>
      <c r="D16" s="15">
        <v>0</v>
      </c>
      <c r="E16" s="20" t="s">
        <v>27</v>
      </c>
      <c r="F16" s="15">
        <v>0</v>
      </c>
      <c r="G16" s="20" t="s">
        <v>27</v>
      </c>
      <c r="H16" s="20" t="s">
        <v>27</v>
      </c>
      <c r="I16" s="20" t="s">
        <v>27</v>
      </c>
      <c r="J16" s="20" t="s">
        <v>27</v>
      </c>
    </row>
    <row r="17" spans="1:10" x14ac:dyDescent="0.25">
      <c r="A17" s="15">
        <v>2014</v>
      </c>
      <c r="B17" s="15" t="s">
        <v>25</v>
      </c>
      <c r="C17" s="15" t="s">
        <v>60</v>
      </c>
      <c r="D17" s="15">
        <v>0</v>
      </c>
      <c r="E17" s="20" t="s">
        <v>27</v>
      </c>
      <c r="F17" s="15">
        <v>0</v>
      </c>
      <c r="G17" s="20" t="s">
        <v>27</v>
      </c>
      <c r="H17" s="20" t="s">
        <v>27</v>
      </c>
      <c r="I17" s="20" t="s">
        <v>27</v>
      </c>
      <c r="J17" s="20" t="s">
        <v>27</v>
      </c>
    </row>
    <row r="18" spans="1:10" x14ac:dyDescent="0.25">
      <c r="A18" s="15">
        <v>2014</v>
      </c>
      <c r="B18" s="15" t="s">
        <v>61</v>
      </c>
      <c r="C18" s="15" t="s">
        <v>62</v>
      </c>
      <c r="D18" s="15">
        <v>0</v>
      </c>
      <c r="E18" s="20" t="s">
        <v>27</v>
      </c>
      <c r="F18" s="15">
        <v>0</v>
      </c>
      <c r="G18" s="20" t="s">
        <v>27</v>
      </c>
      <c r="H18" s="20" t="s">
        <v>27</v>
      </c>
      <c r="I18" s="20" t="s">
        <v>27</v>
      </c>
      <c r="J18" s="20" t="s">
        <v>27</v>
      </c>
    </row>
    <row r="19" spans="1:10" x14ac:dyDescent="0.25">
      <c r="A19" s="15">
        <v>2014</v>
      </c>
      <c r="B19" s="15" t="s">
        <v>63</v>
      </c>
      <c r="C19" s="15" t="s">
        <v>64</v>
      </c>
      <c r="D19" s="15">
        <v>0</v>
      </c>
      <c r="E19" s="20" t="s">
        <v>27</v>
      </c>
      <c r="F19" s="15">
        <v>0</v>
      </c>
      <c r="G19" s="20" t="s">
        <v>27</v>
      </c>
      <c r="H19" s="20" t="s">
        <v>27</v>
      </c>
      <c r="I19" s="20" t="s">
        <v>27</v>
      </c>
      <c r="J19" s="20" t="s">
        <v>27</v>
      </c>
    </row>
    <row r="20" spans="1:10" x14ac:dyDescent="0.25">
      <c r="A20" s="15">
        <v>2014</v>
      </c>
      <c r="B20" s="15" t="s">
        <v>31</v>
      </c>
      <c r="C20" s="15" t="s">
        <v>65</v>
      </c>
      <c r="D20" s="15">
        <v>0</v>
      </c>
      <c r="E20" s="20" t="s">
        <v>27</v>
      </c>
      <c r="F20" s="15">
        <v>0</v>
      </c>
      <c r="G20" s="20" t="s">
        <v>27</v>
      </c>
      <c r="H20" s="20" t="s">
        <v>27</v>
      </c>
      <c r="I20" s="20" t="s">
        <v>27</v>
      </c>
      <c r="J20" s="20" t="s">
        <v>27</v>
      </c>
    </row>
    <row r="21" spans="1:10" x14ac:dyDescent="0.25">
      <c r="A21" s="15">
        <v>2014</v>
      </c>
      <c r="B21" s="15" t="s">
        <v>66</v>
      </c>
      <c r="C21" s="15" t="s">
        <v>67</v>
      </c>
      <c r="D21" s="15">
        <v>0</v>
      </c>
      <c r="E21" s="20" t="s">
        <v>27</v>
      </c>
      <c r="F21" s="15">
        <v>0</v>
      </c>
      <c r="G21" s="20" t="s">
        <v>27</v>
      </c>
      <c r="H21" s="20" t="s">
        <v>27</v>
      </c>
      <c r="I21" s="20" t="s">
        <v>27</v>
      </c>
      <c r="J21" s="20" t="s">
        <v>27</v>
      </c>
    </row>
    <row r="22" spans="1:10" x14ac:dyDescent="0.25">
      <c r="A22" s="15">
        <v>2014</v>
      </c>
      <c r="B22" s="15" t="s">
        <v>35</v>
      </c>
      <c r="C22" s="15" t="s">
        <v>68</v>
      </c>
      <c r="D22" s="15">
        <v>27</v>
      </c>
      <c r="E22" s="16">
        <v>12.45</v>
      </c>
      <c r="F22" s="15">
        <v>27</v>
      </c>
      <c r="G22" s="16">
        <v>28.14</v>
      </c>
      <c r="H22" s="16">
        <v>0.81</v>
      </c>
      <c r="I22" s="16">
        <v>2.85</v>
      </c>
      <c r="J22" s="16">
        <v>31.8</v>
      </c>
    </row>
    <row r="23" spans="1:10" x14ac:dyDescent="0.25">
      <c r="A23" s="15">
        <v>2014</v>
      </c>
      <c r="B23" s="15" t="s">
        <v>69</v>
      </c>
      <c r="C23" s="15" t="s">
        <v>70</v>
      </c>
      <c r="D23" s="15">
        <v>0</v>
      </c>
      <c r="E23" s="20" t="s">
        <v>27</v>
      </c>
      <c r="F23" s="15">
        <v>0</v>
      </c>
      <c r="G23" s="20" t="s">
        <v>27</v>
      </c>
      <c r="H23" s="20" t="s">
        <v>27</v>
      </c>
      <c r="I23" s="20" t="s">
        <v>27</v>
      </c>
      <c r="J23" s="20" t="s">
        <v>27</v>
      </c>
    </row>
    <row r="24" spans="1:10" x14ac:dyDescent="0.25">
      <c r="A24" s="15">
        <v>2014</v>
      </c>
      <c r="B24" s="15" t="s">
        <v>71</v>
      </c>
      <c r="C24" s="15" t="s">
        <v>72</v>
      </c>
      <c r="D24" s="15">
        <v>0</v>
      </c>
      <c r="E24" s="20" t="s">
        <v>27</v>
      </c>
      <c r="F24" s="15">
        <v>0</v>
      </c>
      <c r="G24" s="20" t="s">
        <v>27</v>
      </c>
      <c r="H24" s="20" t="s">
        <v>27</v>
      </c>
      <c r="I24" s="20" t="s">
        <v>27</v>
      </c>
      <c r="J24" s="20" t="s">
        <v>27</v>
      </c>
    </row>
    <row r="25" spans="1:10" x14ac:dyDescent="0.25">
      <c r="A25" s="15">
        <v>2014</v>
      </c>
      <c r="B25" s="15" t="s">
        <v>36</v>
      </c>
      <c r="C25" s="15" t="s">
        <v>73</v>
      </c>
      <c r="D25" s="15">
        <v>35</v>
      </c>
      <c r="E25" s="16">
        <v>12.45</v>
      </c>
      <c r="F25" s="15">
        <v>36</v>
      </c>
      <c r="G25" s="16">
        <v>21.33</v>
      </c>
      <c r="H25" s="16">
        <v>4.6500000000000004</v>
      </c>
      <c r="I25" s="16">
        <v>0.8</v>
      </c>
      <c r="J25" s="16">
        <v>26.78</v>
      </c>
    </row>
    <row r="26" spans="1:10" x14ac:dyDescent="0.25">
      <c r="A26" s="15">
        <v>2014</v>
      </c>
      <c r="B26" s="15" t="s">
        <v>74</v>
      </c>
      <c r="C26" s="15" t="s">
        <v>75</v>
      </c>
      <c r="D26" s="15">
        <v>0</v>
      </c>
      <c r="E26" s="20" t="s">
        <v>27</v>
      </c>
      <c r="F26" s="15">
        <v>0</v>
      </c>
      <c r="G26" s="20" t="s">
        <v>27</v>
      </c>
      <c r="H26" s="20" t="s">
        <v>27</v>
      </c>
      <c r="I26" s="20" t="s">
        <v>27</v>
      </c>
      <c r="J26" s="20" t="s">
        <v>27</v>
      </c>
    </row>
    <row r="27" spans="1:10" x14ac:dyDescent="0.25">
      <c r="A27" s="15">
        <v>2014</v>
      </c>
      <c r="B27" s="15" t="s">
        <v>37</v>
      </c>
      <c r="C27" s="15" t="s">
        <v>76</v>
      </c>
      <c r="D27" s="15">
        <v>0</v>
      </c>
      <c r="E27" s="20" t="s">
        <v>27</v>
      </c>
      <c r="F27" s="15">
        <v>13</v>
      </c>
      <c r="G27" s="16">
        <v>20.64</v>
      </c>
      <c r="H27" s="16">
        <v>2.42</v>
      </c>
      <c r="I27" s="16">
        <v>2.5</v>
      </c>
      <c r="J27" s="16">
        <v>25.56</v>
      </c>
    </row>
    <row r="28" spans="1:10" x14ac:dyDescent="0.25">
      <c r="A28" s="15">
        <v>2014</v>
      </c>
      <c r="B28" s="15" t="s">
        <v>33</v>
      </c>
      <c r="C28" s="15" t="s">
        <v>77</v>
      </c>
      <c r="D28" s="15">
        <v>0</v>
      </c>
      <c r="E28" s="20" t="s">
        <v>27</v>
      </c>
      <c r="F28" s="15">
        <v>0</v>
      </c>
      <c r="G28" s="20" t="s">
        <v>27</v>
      </c>
      <c r="H28" s="20" t="s">
        <v>27</v>
      </c>
      <c r="I28" s="20" t="s">
        <v>27</v>
      </c>
      <c r="J28" s="20" t="s">
        <v>27</v>
      </c>
    </row>
    <row r="29" spans="1:10" x14ac:dyDescent="0.25">
      <c r="A29" s="15">
        <v>2014</v>
      </c>
      <c r="B29" s="15" t="s">
        <v>78</v>
      </c>
      <c r="C29" s="15" t="s">
        <v>79</v>
      </c>
      <c r="D29" s="15">
        <v>29</v>
      </c>
      <c r="E29" s="16">
        <v>12.45</v>
      </c>
      <c r="F29" s="15">
        <v>29</v>
      </c>
      <c r="G29" s="16">
        <v>24.55</v>
      </c>
      <c r="H29" s="16">
        <v>1.7</v>
      </c>
      <c r="I29" s="16">
        <v>0.56999999999999995</v>
      </c>
      <c r="J29" s="16">
        <v>26.82</v>
      </c>
    </row>
    <row r="30" spans="1:10" x14ac:dyDescent="0.25">
      <c r="A30" s="15">
        <v>2014</v>
      </c>
      <c r="B30" s="15" t="s">
        <v>26</v>
      </c>
      <c r="C30" s="15" t="s">
        <v>80</v>
      </c>
      <c r="D30" s="15">
        <v>0</v>
      </c>
      <c r="E30" s="20" t="s">
        <v>27</v>
      </c>
      <c r="F30" s="15">
        <v>0</v>
      </c>
      <c r="G30" s="20" t="s">
        <v>27</v>
      </c>
      <c r="H30" s="20" t="s">
        <v>27</v>
      </c>
      <c r="I30" s="20" t="s">
        <v>27</v>
      </c>
      <c r="J30" s="20" t="s">
        <v>27</v>
      </c>
    </row>
    <row r="31" spans="1:10" x14ac:dyDescent="0.25">
      <c r="A31" s="15">
        <v>2014</v>
      </c>
      <c r="B31" s="15" t="s">
        <v>81</v>
      </c>
      <c r="C31" s="15" t="s">
        <v>82</v>
      </c>
      <c r="D31" s="15">
        <v>0</v>
      </c>
      <c r="E31" s="20" t="s">
        <v>27</v>
      </c>
      <c r="F31" s="15">
        <v>0</v>
      </c>
      <c r="G31" s="20" t="s">
        <v>27</v>
      </c>
      <c r="H31" s="20" t="s">
        <v>27</v>
      </c>
      <c r="I31" s="20" t="s">
        <v>27</v>
      </c>
      <c r="J31" s="20" t="s">
        <v>27</v>
      </c>
    </row>
    <row r="32" spans="1:10" x14ac:dyDescent="0.25">
      <c r="A32" s="15">
        <v>2014</v>
      </c>
      <c r="B32" s="15" t="s">
        <v>38</v>
      </c>
      <c r="C32" s="15" t="s">
        <v>83</v>
      </c>
      <c r="D32" s="15">
        <v>0</v>
      </c>
      <c r="E32" s="20" t="s">
        <v>27</v>
      </c>
      <c r="F32" s="15">
        <v>0</v>
      </c>
      <c r="G32" s="20" t="s">
        <v>27</v>
      </c>
      <c r="H32" s="20" t="s">
        <v>27</v>
      </c>
      <c r="I32" s="20" t="s">
        <v>27</v>
      </c>
      <c r="J32" s="20" t="s">
        <v>27</v>
      </c>
    </row>
    <row r="33" spans="1:10" x14ac:dyDescent="0.25">
      <c r="A33" s="15">
        <v>2014</v>
      </c>
      <c r="B33" s="15" t="s">
        <v>84</v>
      </c>
      <c r="C33" s="15" t="s">
        <v>85</v>
      </c>
      <c r="D33" s="15">
        <v>0</v>
      </c>
      <c r="E33" s="20" t="s">
        <v>27</v>
      </c>
      <c r="F33" s="15">
        <v>0</v>
      </c>
      <c r="G33" s="20" t="s">
        <v>27</v>
      </c>
      <c r="H33" s="20" t="s">
        <v>27</v>
      </c>
      <c r="I33" s="20" t="s">
        <v>27</v>
      </c>
      <c r="J33" s="20" t="s">
        <v>27</v>
      </c>
    </row>
    <row r="34" spans="1:10" x14ac:dyDescent="0.25">
      <c r="A34" s="15">
        <v>2014</v>
      </c>
      <c r="B34" s="15" t="s">
        <v>84</v>
      </c>
      <c r="C34" s="15" t="s">
        <v>86</v>
      </c>
      <c r="D34" s="15">
        <v>0</v>
      </c>
      <c r="E34" s="20" t="s">
        <v>27</v>
      </c>
      <c r="F34" s="15">
        <v>0</v>
      </c>
      <c r="G34" s="20" t="s">
        <v>27</v>
      </c>
      <c r="H34" s="20" t="s">
        <v>27</v>
      </c>
      <c r="I34" s="20" t="s">
        <v>27</v>
      </c>
      <c r="J34" s="20" t="s">
        <v>27</v>
      </c>
    </row>
    <row r="35" spans="1:10" x14ac:dyDescent="0.25">
      <c r="A35" s="15">
        <v>2014</v>
      </c>
      <c r="B35" s="15" t="s">
        <v>28</v>
      </c>
      <c r="C35" s="15" t="s">
        <v>87</v>
      </c>
      <c r="D35" s="15">
        <v>32</v>
      </c>
      <c r="E35" s="16">
        <v>12.45</v>
      </c>
      <c r="F35" s="15">
        <v>32</v>
      </c>
      <c r="G35" s="16">
        <v>14.98</v>
      </c>
      <c r="H35" s="16">
        <v>2.02</v>
      </c>
      <c r="I35" s="16">
        <v>2.11</v>
      </c>
      <c r="J35" s="16">
        <v>19.11</v>
      </c>
    </row>
    <row r="36" spans="1:10" x14ac:dyDescent="0.25">
      <c r="A36" s="15">
        <v>2014</v>
      </c>
      <c r="B36" s="15" t="s">
        <v>88</v>
      </c>
      <c r="C36" s="15" t="s">
        <v>89</v>
      </c>
      <c r="D36" s="15">
        <v>31</v>
      </c>
      <c r="E36" s="16">
        <v>12.3</v>
      </c>
      <c r="F36" s="15">
        <v>31</v>
      </c>
      <c r="G36" s="16">
        <v>33.450000000000003</v>
      </c>
      <c r="H36" s="16">
        <v>2.0499999999999998</v>
      </c>
      <c r="I36" s="16">
        <v>3.32</v>
      </c>
      <c r="J36" s="16">
        <v>38.81</v>
      </c>
    </row>
    <row r="37" spans="1:10" x14ac:dyDescent="0.25">
      <c r="A37" s="15">
        <v>2014</v>
      </c>
      <c r="B37" s="15" t="s">
        <v>90</v>
      </c>
      <c r="C37" s="15" t="s">
        <v>91</v>
      </c>
      <c r="D37" s="15">
        <v>0</v>
      </c>
      <c r="E37" s="20" t="s">
        <v>27</v>
      </c>
      <c r="F37" s="15">
        <v>0</v>
      </c>
      <c r="G37" s="20" t="s">
        <v>27</v>
      </c>
      <c r="H37" s="20" t="s">
        <v>27</v>
      </c>
      <c r="I37" s="20" t="s">
        <v>27</v>
      </c>
      <c r="J37" s="20" t="s">
        <v>27</v>
      </c>
    </row>
    <row r="38" spans="1:10" x14ac:dyDescent="0.25">
      <c r="A38" s="15">
        <v>2014</v>
      </c>
      <c r="B38" s="15" t="s">
        <v>92</v>
      </c>
      <c r="C38" s="15" t="s">
        <v>93</v>
      </c>
      <c r="D38" s="15">
        <v>0</v>
      </c>
      <c r="E38" s="20" t="s">
        <v>27</v>
      </c>
      <c r="F38" s="15">
        <v>0</v>
      </c>
      <c r="G38" s="20" t="s">
        <v>27</v>
      </c>
      <c r="H38" s="20" t="s">
        <v>27</v>
      </c>
      <c r="I38" s="20" t="s">
        <v>27</v>
      </c>
      <c r="J38" s="20" t="s">
        <v>27</v>
      </c>
    </row>
    <row r="39" spans="1:10" x14ac:dyDescent="0.25">
      <c r="A39" s="15">
        <v>2014</v>
      </c>
      <c r="B39" s="15" t="s">
        <v>92</v>
      </c>
      <c r="C39" s="15" t="s">
        <v>94</v>
      </c>
      <c r="D39" s="15">
        <v>0</v>
      </c>
      <c r="E39" s="20" t="s">
        <v>27</v>
      </c>
      <c r="F39" s="15">
        <v>0</v>
      </c>
      <c r="G39" s="20" t="s">
        <v>27</v>
      </c>
      <c r="H39" s="20" t="s">
        <v>27</v>
      </c>
      <c r="I39" s="20" t="s">
        <v>27</v>
      </c>
      <c r="J39" s="20" t="s">
        <v>27</v>
      </c>
    </row>
    <row r="40" spans="1:10" x14ac:dyDescent="0.25">
      <c r="A40" s="15">
        <v>2014</v>
      </c>
      <c r="B40" s="15" t="s">
        <v>95</v>
      </c>
      <c r="C40" s="15" t="s">
        <v>96</v>
      </c>
      <c r="D40" s="15">
        <v>4</v>
      </c>
      <c r="E40" s="16">
        <v>10</v>
      </c>
      <c r="F40" s="15">
        <v>4</v>
      </c>
      <c r="G40" s="16">
        <v>28.19</v>
      </c>
      <c r="H40" s="16">
        <v>0.34</v>
      </c>
      <c r="I40" s="16">
        <v>0</v>
      </c>
      <c r="J40" s="16">
        <v>28.54</v>
      </c>
    </row>
    <row r="41" spans="1:10" x14ac:dyDescent="0.25">
      <c r="A41" s="15">
        <v>2014</v>
      </c>
      <c r="B41" s="15" t="s">
        <v>97</v>
      </c>
      <c r="C41" s="15" t="s">
        <v>98</v>
      </c>
      <c r="D41" s="15">
        <v>0</v>
      </c>
      <c r="E41" s="20" t="s">
        <v>27</v>
      </c>
      <c r="F41" s="15">
        <v>0</v>
      </c>
      <c r="G41" s="20" t="s">
        <v>27</v>
      </c>
      <c r="H41" s="20" t="s">
        <v>27</v>
      </c>
      <c r="I41" s="20" t="s">
        <v>27</v>
      </c>
      <c r="J41" s="20" t="s">
        <v>27</v>
      </c>
    </row>
    <row r="42" spans="1:10" x14ac:dyDescent="0.25">
      <c r="A42" s="15">
        <v>2014</v>
      </c>
      <c r="B42" s="15" t="s">
        <v>99</v>
      </c>
      <c r="C42" s="15" t="s">
        <v>100</v>
      </c>
      <c r="D42" s="15">
        <v>0</v>
      </c>
      <c r="E42" s="20" t="s">
        <v>27</v>
      </c>
      <c r="F42" s="15">
        <v>0</v>
      </c>
      <c r="G42" s="20" t="s">
        <v>27</v>
      </c>
      <c r="H42" s="20" t="s">
        <v>27</v>
      </c>
      <c r="I42" s="20" t="s">
        <v>27</v>
      </c>
      <c r="J42" s="20" t="s">
        <v>27</v>
      </c>
    </row>
    <row r="43" spans="1:10" x14ac:dyDescent="0.25">
      <c r="A43" s="15">
        <v>2014</v>
      </c>
      <c r="B43" s="15" t="s">
        <v>101</v>
      </c>
      <c r="C43" s="15" t="s">
        <v>102</v>
      </c>
      <c r="D43" s="15">
        <v>1</v>
      </c>
      <c r="E43" s="16">
        <v>12.45</v>
      </c>
      <c r="F43" s="15">
        <v>1</v>
      </c>
      <c r="G43" s="16">
        <v>14.73</v>
      </c>
      <c r="H43" s="16">
        <v>1.25</v>
      </c>
      <c r="I43" s="16">
        <v>2.25</v>
      </c>
      <c r="J43" s="16">
        <v>18.23</v>
      </c>
    </row>
    <row r="44" spans="1:10" x14ac:dyDescent="0.25">
      <c r="A44" s="7"/>
      <c r="B44" s="7"/>
      <c r="C44" s="8">
        <f>COUNT(D2:D43)</f>
        <v>42</v>
      </c>
      <c r="D44" s="17">
        <f>SUM(D2:D43)</f>
        <v>281</v>
      </c>
      <c r="E44" s="18">
        <f>AVERAGE(E2:E43)</f>
        <v>12.089285714285714</v>
      </c>
      <c r="F44" s="17">
        <f>SUM(F2:F43)</f>
        <v>309</v>
      </c>
      <c r="G44" s="18">
        <f>AVERAGE(G2:G43)</f>
        <v>22.56</v>
      </c>
      <c r="H44" s="18">
        <f>AVERAGE(H2:H43)</f>
        <v>2.0133333333333336</v>
      </c>
      <c r="I44" s="18">
        <f>AVERAGE(I2:I43)</f>
        <v>1.3226666666666667</v>
      </c>
      <c r="J44" s="18">
        <f>SUM(G44:I44)</f>
        <v>25.895999999999997</v>
      </c>
    </row>
    <row r="45" spans="1:1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pageMargins left="0.7" right="0.7" top="0.75" bottom="0.75" header="0.5" footer="0.3"/>
  <pageSetup scale="69" fitToHeight="0" orientation="landscape" r:id="rId1"/>
  <headerFooter>
    <oddHeader>&amp;C&amp;"Arial,Bold"&amp;12Summary of 2006 JOBZ Business Assistance Agreements Reported by Government Agencies in 2014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2014-10-02T16:12:19Z</cp:lastPrinted>
  <dcterms:created xsi:type="dcterms:W3CDTF">2012-11-16T15:03:18Z</dcterms:created>
  <dcterms:modified xsi:type="dcterms:W3CDTF">2014-10-08T18:08:25Z</dcterms:modified>
</cp:coreProperties>
</file>