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11" i="1" l="1"/>
  <c r="M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<sst xmlns="http://schemas.openxmlformats.org/spreadsheetml/2006/main" count="20" uniqueCount="17">
  <si>
    <t>JOBZ MBAF Activity</t>
  </si>
  <si>
    <t>Total Number JOBZ Projects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</si>
  <si>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</si>
  <si>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</si>
  <si>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</si>
  <si>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</si>
  <si>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</si>
  <si>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</si>
  <si>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</si>
  <si>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</si>
  <si>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Retention Goals</t>
  </si>
  <si>
    <t>Retention Jobs Actuals</t>
  </si>
  <si>
    <t>Total</t>
  </si>
  <si>
    <r>
      <t xml:space="preserve">FTE (New) Wage Goals </t>
    </r>
    <r>
      <rPr>
        <b/>
        <sz val="8"/>
        <color theme="1"/>
        <rFont val="Arial"/>
        <family val="2"/>
      </rPr>
      <t>(including benefits)</t>
    </r>
  </si>
  <si>
    <r>
      <t xml:space="preserve">Average Hourly Total Compensation </t>
    </r>
    <r>
      <rPr>
        <b/>
        <sz val="8"/>
        <color theme="1"/>
        <rFont val="Arial"/>
        <family val="2"/>
      </rPr>
      <t>(including benefits)</t>
    </r>
  </si>
  <si>
    <r>
      <t xml:space="preserve">Retention Wage Goals </t>
    </r>
    <r>
      <rPr>
        <b/>
        <sz val="9"/>
        <color theme="1"/>
        <rFont val="Arial"/>
        <family val="2"/>
      </rPr>
      <t>(including benefits)</t>
    </r>
  </si>
  <si>
    <r>
      <t xml:space="preserve">Retention Wages </t>
    </r>
    <r>
      <rPr>
        <b/>
        <sz val="9"/>
        <color theme="1"/>
        <rFont val="Arial"/>
        <family val="2"/>
      </rPr>
      <t>(including benefits)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</si>
</sst>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right" wrapText="1"/>
    </xf>
    <xf numFmtId="166" fontId="6" fillId="2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166" fontId="7" fillId="2" borderId="1" xfId="1" applyNumberFormat="1" applyFont="1" applyFill="1" applyBorder="1" applyAlignment="1">
      <alignment horizontal="right" wrapText="1"/>
    </xf>
    <xf numFmtId="8" fontId="7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6" fontId="3" fillId="0" borderId="0" xfId="0" applyNumberFormat="1" applyFont="1"/>
    <xf numFmtId="8" fontId="3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Layout" topLeftCell="D1" zoomScaleNormal="100" workbookViewId="0">
      <selection activeCell="N12" sqref="N12"/>
    </sheetView>
  </sheetViews>
  <sheetFormatPr defaultRowHeight="12.75" x14ac:dyDescent="0.2"/>
  <cols>
    <col min="1" max="1" width="7.7109375" style="1" bestFit="1" customWidth="1"/>
    <col min="2" max="2" width="13.7109375" style="1" customWidth="1"/>
    <col min="3" max="3" width="13.7109375" style="1" bestFit="1" customWidth="1"/>
    <col min="4" max="4" width="12.5703125" style="1" bestFit="1" customWidth="1"/>
    <col min="5" max="5" width="13.85546875" style="1" bestFit="1" customWidth="1"/>
    <col min="6" max="7" width="10.28515625" style="1" bestFit="1" customWidth="1"/>
    <col min="8" max="8" width="11.5703125" style="1" bestFit="1" customWidth="1"/>
    <col min="9" max="9" width="16" style="1" bestFit="1" customWidth="1"/>
    <col min="10" max="10" width="13.42578125" style="1" bestFit="1" customWidth="1"/>
    <col min="11" max="11" width="12.42578125" style="1" bestFit="1" customWidth="1"/>
    <col min="12" max="12" width="14.28515625" style="1" bestFit="1" customWidth="1"/>
    <col min="13" max="13" width="9.7109375" style="1" customWidth="1"/>
    <col min="14" max="14" width="12" style="1" customWidth="1"/>
    <col min="15" max="15" width="14.5703125" style="1" customWidth="1"/>
    <col min="16" max="16" width="9.7109375" style="1" customWidth="1"/>
    <col min="17" max="17" width="13.5703125" style="1" bestFit="1" customWidth="1"/>
    <col min="18" max="18" width="12.5703125" style="1" bestFit="1" customWidth="1"/>
    <col min="19" max="19" width="14.5703125" style="1" customWidth="1"/>
    <col min="20" max="16384" width="9.140625" style="1"/>
  </cols>
  <sheetData>
    <row r="1" spans="1:19" ht="60.75" x14ac:dyDescent="0.2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14</v>
      </c>
      <c r="M1" s="2" t="s">
        <v>10</v>
      </c>
      <c r="N1" s="2" t="s">
        <v>15</v>
      </c>
      <c r="O1" s="2" t="s">
        <v>11</v>
      </c>
      <c r="P1" s="2" t="s">
        <v>16</v>
      </c>
      <c r="Q1" s="2" t="s">
        <v>8</v>
      </c>
      <c r="R1" s="2" t="s">
        <v>9</v>
      </c>
      <c r="S1" s="2" t="s">
        <v>14</v>
      </c>
    </row>
    <row r="2" spans="1:19" x14ac:dyDescent="0.2">
      <c r="A2" s="4">
        <v>2012</v>
      </c>
      <c r="B2" s="5">
        <v>6</v>
      </c>
      <c r="C2" s="6">
        <v>1450219</v>
      </c>
      <c r="D2" s="7">
        <v>860653</v>
      </c>
      <c r="E2" s="7">
        <v>2310872</v>
      </c>
      <c r="F2" s="4">
        <v>91</v>
      </c>
      <c r="G2" s="8">
        <v>12.94</v>
      </c>
      <c r="H2" s="4">
        <v>93</v>
      </c>
      <c r="I2" s="8">
        <v>16.649999999999999</v>
      </c>
      <c r="J2" s="8">
        <v>0.52</v>
      </c>
      <c r="K2" s="8">
        <v>2.0099999999999998</v>
      </c>
      <c r="L2" s="8">
        <v>19.16</v>
      </c>
      <c r="M2" s="9">
        <v>12</v>
      </c>
      <c r="N2" s="10">
        <v>14.1</v>
      </c>
      <c r="O2" s="11">
        <v>0</v>
      </c>
      <c r="P2" s="10">
        <v>0</v>
      </c>
      <c r="Q2" s="10">
        <v>0</v>
      </c>
      <c r="R2" s="10">
        <v>0</v>
      </c>
      <c r="S2" s="10">
        <v>0</v>
      </c>
    </row>
    <row r="3" spans="1:19" x14ac:dyDescent="0.2">
      <c r="A3" s="9">
        <v>2011</v>
      </c>
      <c r="B3" s="5">
        <v>6</v>
      </c>
      <c r="C3" s="6">
        <v>14554193</v>
      </c>
      <c r="D3" s="7">
        <v>41523751</v>
      </c>
      <c r="E3" s="7">
        <v>56077944</v>
      </c>
      <c r="F3" s="4">
        <v>187</v>
      </c>
      <c r="G3" s="8">
        <v>15.04</v>
      </c>
      <c r="H3" s="4">
        <v>106</v>
      </c>
      <c r="I3" s="8">
        <v>25.68</v>
      </c>
      <c r="J3" s="8">
        <v>1.86</v>
      </c>
      <c r="K3" s="8">
        <v>1.66</v>
      </c>
      <c r="L3" s="8">
        <v>29.19</v>
      </c>
      <c r="M3" s="9">
        <v>39</v>
      </c>
      <c r="N3" s="10">
        <v>12.46</v>
      </c>
      <c r="O3" s="11">
        <v>56</v>
      </c>
      <c r="P3" s="10">
        <v>29.35</v>
      </c>
      <c r="Q3" s="10">
        <v>1.3</v>
      </c>
      <c r="R3" s="10">
        <v>1.78</v>
      </c>
      <c r="S3" s="10">
        <v>32.43</v>
      </c>
    </row>
    <row r="4" spans="1:19" x14ac:dyDescent="0.2">
      <c r="A4" s="9">
        <v>2010</v>
      </c>
      <c r="B4" s="5">
        <v>4</v>
      </c>
      <c r="C4" s="6">
        <v>14878</v>
      </c>
      <c r="D4" s="7">
        <v>40439</v>
      </c>
      <c r="E4" s="7">
        <v>55317</v>
      </c>
      <c r="F4" s="4">
        <v>36</v>
      </c>
      <c r="G4" s="8">
        <v>12.64</v>
      </c>
      <c r="H4" s="4">
        <v>50</v>
      </c>
      <c r="I4" s="8">
        <v>19.39</v>
      </c>
      <c r="J4" s="8">
        <v>2.27</v>
      </c>
      <c r="K4" s="8">
        <v>2.4300000000000002</v>
      </c>
      <c r="L4" s="8">
        <v>24.09</v>
      </c>
      <c r="M4" s="9">
        <v>39</v>
      </c>
      <c r="N4" s="10">
        <v>12.19</v>
      </c>
      <c r="O4" s="11">
        <v>39</v>
      </c>
      <c r="P4" s="10">
        <v>21.4</v>
      </c>
      <c r="Q4" s="10">
        <v>2.38</v>
      </c>
      <c r="R4" s="10">
        <v>1.62</v>
      </c>
      <c r="S4" s="10">
        <v>25.4</v>
      </c>
    </row>
    <row r="5" spans="1:19" x14ac:dyDescent="0.2">
      <c r="A5" s="9">
        <v>2009</v>
      </c>
      <c r="B5" s="5">
        <v>11</v>
      </c>
      <c r="C5" s="6">
        <v>275821</v>
      </c>
      <c r="D5" s="7">
        <v>425430</v>
      </c>
      <c r="E5" s="7">
        <v>701251</v>
      </c>
      <c r="F5" s="4">
        <v>164</v>
      </c>
      <c r="G5" s="8">
        <v>12.76</v>
      </c>
      <c r="H5" s="4">
        <v>245</v>
      </c>
      <c r="I5" s="8">
        <v>18.239999999999998</v>
      </c>
      <c r="J5" s="8">
        <v>1.3</v>
      </c>
      <c r="K5" s="8">
        <v>1.03</v>
      </c>
      <c r="L5" s="8">
        <v>20.58</v>
      </c>
      <c r="M5" s="9">
        <v>499</v>
      </c>
      <c r="N5" s="10">
        <v>12.51</v>
      </c>
      <c r="O5" s="11">
        <v>508</v>
      </c>
      <c r="P5" s="10">
        <v>19.649999999999999</v>
      </c>
      <c r="Q5" s="10">
        <v>2.14</v>
      </c>
      <c r="R5" s="10">
        <v>0.8</v>
      </c>
      <c r="S5" s="10">
        <v>22.59</v>
      </c>
    </row>
    <row r="6" spans="1:19" x14ac:dyDescent="0.2">
      <c r="A6" s="9">
        <v>2008</v>
      </c>
      <c r="B6" s="5">
        <v>21</v>
      </c>
      <c r="C6" s="6">
        <v>2536658</v>
      </c>
      <c r="D6" s="7">
        <v>4515214</v>
      </c>
      <c r="E6" s="7">
        <v>7051872</v>
      </c>
      <c r="F6" s="4">
        <v>313</v>
      </c>
      <c r="G6" s="8">
        <v>12.44</v>
      </c>
      <c r="H6" s="4">
        <v>795</v>
      </c>
      <c r="I6" s="8">
        <v>18.87</v>
      </c>
      <c r="J6" s="8">
        <v>2.78</v>
      </c>
      <c r="K6" s="8">
        <v>1.5</v>
      </c>
      <c r="L6" s="8">
        <v>23.14</v>
      </c>
      <c r="M6" s="9">
        <v>315</v>
      </c>
      <c r="N6" s="10">
        <v>12.19</v>
      </c>
      <c r="O6" s="11">
        <v>368</v>
      </c>
      <c r="P6" s="10">
        <v>20.49</v>
      </c>
      <c r="Q6" s="10">
        <v>2.83</v>
      </c>
      <c r="R6" s="10">
        <v>1.85</v>
      </c>
      <c r="S6" s="10">
        <v>25.17</v>
      </c>
    </row>
    <row r="7" spans="1:19" x14ac:dyDescent="0.2">
      <c r="A7" s="9">
        <v>2007</v>
      </c>
      <c r="B7" s="5">
        <v>25</v>
      </c>
      <c r="C7" s="6">
        <v>559650</v>
      </c>
      <c r="D7" s="7">
        <v>2678598</v>
      </c>
      <c r="E7" s="7">
        <v>3238248</v>
      </c>
      <c r="F7" s="4">
        <v>133</v>
      </c>
      <c r="G7" s="8">
        <v>12.62</v>
      </c>
      <c r="H7" s="4">
        <v>383</v>
      </c>
      <c r="I7" s="8">
        <v>19.760000000000002</v>
      </c>
      <c r="J7" s="8">
        <v>1.79</v>
      </c>
      <c r="K7" s="8">
        <v>2.0699999999999998</v>
      </c>
      <c r="L7" s="8">
        <v>23.62</v>
      </c>
      <c r="M7" s="9">
        <v>338</v>
      </c>
      <c r="N7" s="10">
        <v>12.35</v>
      </c>
      <c r="O7" s="11">
        <v>157</v>
      </c>
      <c r="P7" s="10">
        <v>34.299999999999997</v>
      </c>
      <c r="Q7" s="10">
        <v>1.1200000000000001</v>
      </c>
      <c r="R7" s="10">
        <v>2.6</v>
      </c>
      <c r="S7" s="10">
        <v>38.020000000000003</v>
      </c>
    </row>
    <row r="8" spans="1:19" x14ac:dyDescent="0.2">
      <c r="A8" s="9">
        <v>2006</v>
      </c>
      <c r="B8" s="5">
        <v>46</v>
      </c>
      <c r="C8" s="6">
        <v>9446832</v>
      </c>
      <c r="D8" s="7">
        <v>180351599</v>
      </c>
      <c r="E8" s="7">
        <v>189798431</v>
      </c>
      <c r="F8" s="4">
        <v>481</v>
      </c>
      <c r="G8" s="8">
        <v>12.25</v>
      </c>
      <c r="H8" s="12">
        <v>1138</v>
      </c>
      <c r="I8" s="8">
        <v>18.260000000000002</v>
      </c>
      <c r="J8" s="8">
        <v>2.38</v>
      </c>
      <c r="K8" s="8">
        <v>1.2</v>
      </c>
      <c r="L8" s="8">
        <v>21.83</v>
      </c>
      <c r="M8" s="9">
        <v>349</v>
      </c>
      <c r="N8" s="10">
        <v>11.84</v>
      </c>
      <c r="O8" s="11">
        <v>317</v>
      </c>
      <c r="P8" s="10">
        <v>22.78</v>
      </c>
      <c r="Q8" s="10">
        <v>2.37</v>
      </c>
      <c r="R8" s="10">
        <v>1.21</v>
      </c>
      <c r="S8" s="10">
        <v>26.36</v>
      </c>
    </row>
    <row r="9" spans="1:19" x14ac:dyDescent="0.2">
      <c r="A9" s="9">
        <v>2005</v>
      </c>
      <c r="B9" s="5">
        <v>60</v>
      </c>
      <c r="C9" s="6">
        <v>7864719</v>
      </c>
      <c r="D9" s="7">
        <v>19078111</v>
      </c>
      <c r="E9" s="7">
        <v>26942830</v>
      </c>
      <c r="F9" s="4">
        <v>785</v>
      </c>
      <c r="G9" s="8">
        <v>12.69</v>
      </c>
      <c r="H9" s="12">
        <v>1676</v>
      </c>
      <c r="I9" s="8">
        <v>18.84</v>
      </c>
      <c r="J9" s="8">
        <v>2.2999999999999998</v>
      </c>
      <c r="K9" s="8">
        <v>1.95</v>
      </c>
      <c r="L9" s="8">
        <v>23.09</v>
      </c>
      <c r="M9" s="9">
        <v>861</v>
      </c>
      <c r="N9" s="10">
        <v>12.66</v>
      </c>
      <c r="O9" s="11">
        <v>926</v>
      </c>
      <c r="P9" s="10">
        <v>23.84</v>
      </c>
      <c r="Q9" s="10">
        <v>2.58</v>
      </c>
      <c r="R9" s="10">
        <v>2.29</v>
      </c>
      <c r="S9" s="10">
        <v>28.7</v>
      </c>
    </row>
    <row r="10" spans="1:19" x14ac:dyDescent="0.2">
      <c r="A10" s="9">
        <v>2004</v>
      </c>
      <c r="B10" s="5">
        <v>88</v>
      </c>
      <c r="C10" s="6">
        <v>8447373</v>
      </c>
      <c r="D10" s="7">
        <v>29786364</v>
      </c>
      <c r="E10" s="7">
        <v>38233737</v>
      </c>
      <c r="F10" s="13">
        <v>1572</v>
      </c>
      <c r="G10" s="8">
        <v>11.72</v>
      </c>
      <c r="H10" s="13">
        <v>3680</v>
      </c>
      <c r="I10" s="8">
        <v>18.149999999999999</v>
      </c>
      <c r="J10" s="8">
        <v>2.12</v>
      </c>
      <c r="K10" s="8">
        <v>1.89</v>
      </c>
      <c r="L10" s="8">
        <v>22.16</v>
      </c>
      <c r="M10" s="13">
        <v>1231</v>
      </c>
      <c r="N10" s="10">
        <v>11.05</v>
      </c>
      <c r="O10" s="12">
        <v>1584</v>
      </c>
      <c r="P10" s="10">
        <v>23.27</v>
      </c>
      <c r="Q10" s="10">
        <v>2.06</v>
      </c>
      <c r="R10" s="10">
        <v>2.2799999999999998</v>
      </c>
      <c r="S10" s="10">
        <v>27.61</v>
      </c>
    </row>
    <row r="11" spans="1:19" x14ac:dyDescent="0.2">
      <c r="A11" s="14" t="s">
        <v>12</v>
      </c>
      <c r="B11" s="15">
        <f>SUM(B2:B10)</f>
        <v>267</v>
      </c>
      <c r="C11" s="16">
        <f>SUM(C2:C10)</f>
        <v>45150343</v>
      </c>
      <c r="D11" s="16">
        <f t="shared" ref="D11:E11" si="0">SUM(D2:D10)</f>
        <v>279260159</v>
      </c>
      <c r="E11" s="16">
        <f t="shared" si="0"/>
        <v>324410502</v>
      </c>
      <c r="F11" s="17">
        <f>SUM(F2:F10)</f>
        <v>3762</v>
      </c>
      <c r="G11" s="18">
        <v>12.35</v>
      </c>
      <c r="H11" s="17">
        <f>SUM(H2:H10)</f>
        <v>8166</v>
      </c>
      <c r="I11" s="18">
        <v>18.72</v>
      </c>
      <c r="J11" s="18">
        <v>2.16</v>
      </c>
      <c r="K11" s="18">
        <v>1.73</v>
      </c>
      <c r="L11" s="18">
        <v>22.61</v>
      </c>
      <c r="M11" s="17">
        <f>SUM(M2:M10)</f>
        <v>3683</v>
      </c>
      <c r="N11" s="19">
        <v>11.9</v>
      </c>
      <c r="O11" s="17">
        <f>SUM(O2:O10)</f>
        <v>3955</v>
      </c>
      <c r="P11" s="19">
        <v>24.12</v>
      </c>
      <c r="Q11" s="20">
        <v>2.1800000000000002</v>
      </c>
      <c r="R11" s="20">
        <v>2.06</v>
      </c>
      <c r="S11" s="20">
        <v>28.37</v>
      </c>
    </row>
    <row r="14" spans="1:19" x14ac:dyDescent="0.2">
      <c r="C14" s="21"/>
      <c r="D14" s="21"/>
      <c r="E14" s="21"/>
      <c r="G14" s="22"/>
      <c r="I14" s="22"/>
      <c r="J14" s="22"/>
      <c r="K14" s="22"/>
      <c r="L14" s="22"/>
      <c r="N14" s="22"/>
      <c r="P14" s="22"/>
      <c r="Q14" s="22"/>
      <c r="R14" s="22"/>
      <c r="S14" s="22"/>
    </row>
  </sheetData>
  <pageMargins left="0.7" right="0.7" top="0.75" bottom="0.75" header="0.5" footer="0.3"/>
  <pageSetup scale="51" fitToHeight="0" orientation="landscape" r:id="rId1"/>
  <headerFooter>
    <oddHeader>&amp;C&amp;"Arial,Bold"&amp;12Summary of Statewide 2004 - 2012 JOBZ Business Assistance Activity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2014-10-31T18:55:53Z</cp:lastPrinted>
  <dcterms:created xsi:type="dcterms:W3CDTF">2012-11-16T20:07:59Z</dcterms:created>
  <dcterms:modified xsi:type="dcterms:W3CDTF">2014-10-31T20:12:26Z</dcterms:modified>
</cp:coreProperties>
</file>